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4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<sst xmlns="http://schemas.openxmlformats.org/spreadsheetml/2006/main" count="28">
  <si>
    <t>附件</t>
  </si>
  <si>
    <t>镇康县2019年第十一批中央统筹整合涉农资金项目计划及资金分配表</t>
  </si>
  <si>
    <t>单位：万元</t>
  </si>
  <si>
    <t>项目名称</t>
  </si>
  <si>
    <t>项目实施部门</t>
  </si>
  <si>
    <t>建设地点</t>
  </si>
  <si>
    <t>建设性质</t>
  </si>
  <si>
    <t>建设内容</t>
  </si>
  <si>
    <t>单位</t>
  </si>
  <si>
    <t>数量</t>
  </si>
  <si>
    <t>单位补助标准</t>
  </si>
  <si>
    <t>总投资</t>
  </si>
  <si>
    <t>其中</t>
  </si>
  <si>
    <t>责任单位</t>
  </si>
  <si>
    <t>备注</t>
  </si>
  <si>
    <t>财政资金</t>
  </si>
  <si>
    <t>其它</t>
  </si>
  <si>
    <t>一、产业发展</t>
  </si>
  <si>
    <t>（一）其他产业</t>
  </si>
  <si>
    <t>1.忙丙乡忙丙村白岩自然村猕猴桃特色产业种植项目</t>
  </si>
  <si>
    <t>农业农村局</t>
  </si>
  <si>
    <t>忙丙村</t>
  </si>
  <si>
    <t>新建</t>
  </si>
  <si>
    <r>
      <rPr>
        <b/>
        <sz val="11"/>
        <rFont val="宋体"/>
        <charset val="134"/>
      </rPr>
      <t>新植猕猴桃200亩，补助种</t>
    </r>
    <r>
      <rPr>
        <sz val="11"/>
        <rFont val="宋体"/>
        <charset val="134"/>
      </rPr>
      <t>苗及附属设施1500元每亩</t>
    </r>
  </si>
  <si>
    <t>亩</t>
  </si>
  <si>
    <t>2.军赛乡中厂自然村花椒种植</t>
  </si>
  <si>
    <t>中厂村</t>
  </si>
  <si>
    <r>
      <rPr>
        <b/>
        <sz val="11"/>
        <rFont val="宋体"/>
        <charset val="134"/>
      </rPr>
      <t>中厂自然村后山100亩花椒</t>
    </r>
    <r>
      <rPr>
        <sz val="11"/>
        <rFont val="宋体"/>
        <charset val="134"/>
      </rPr>
      <t>种植</t>
    </r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</si>
</sst>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_ * #,##0.0_ ;_ * \-#,##0.0_ ;_ * &quot;-&quot;??.0_ ;_ @_ "/>
    <numFmt numFmtId="177" formatCode="_ * #,##0_ ;_ * \-#,##0_ ;_ * &quot;-&quot;??_ ;_ @_ "/>
    <numFmt numFmtId="178" formatCode="0.00_ "/>
  </numFmts>
  <fonts count="3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4"/>
      <name val="宋体"/>
      <charset val="134"/>
    </font>
    <font>
      <sz val="12"/>
      <name val="宋体"/>
      <charset val="134"/>
    </font>
    <font>
      <sz val="20"/>
      <name val="方正小标宋简体"/>
      <charset val="134"/>
    </font>
    <font>
      <sz val="24"/>
      <name val="方正小标宋简体"/>
      <charset val="134"/>
    </font>
    <font>
      <b/>
      <sz val="12"/>
      <name val="楷体_GB2312"/>
      <charset val="134"/>
    </font>
    <font>
      <b/>
      <sz val="11"/>
      <name val="宋体"/>
      <charset val="134"/>
      <scheme val="minor"/>
    </font>
    <font>
      <b/>
      <sz val="11"/>
      <name val="宋体"/>
      <charset val="134"/>
      <scheme val="major"/>
    </font>
    <font>
      <sz val="11"/>
      <name val="宋体"/>
      <charset val="134"/>
      <scheme val="major"/>
    </font>
    <font>
      <sz val="11"/>
      <name val="黑体"/>
      <charset val="134"/>
    </font>
    <font>
      <sz val="12"/>
      <name val="方正小标宋简体"/>
      <charset val="134"/>
    </font>
    <font>
      <sz val="12"/>
      <name val="楷体_GB2312"/>
      <charset val="134"/>
    </font>
    <font>
      <b/>
      <sz val="11"/>
      <name val="宋体"/>
      <charset val="134"/>
    </font>
    <font>
      <b/>
      <sz val="12"/>
      <name val="宋体"/>
      <charset val="134"/>
    </font>
    <font>
      <sz val="12"/>
      <name val="宋体"/>
      <charset val="134"/>
      <scheme val="maj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34" fillId="2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15" borderId="4" applyNumberFormat="0" applyAlignment="0" applyProtection="0">
      <alignment vertical="center"/>
    </xf>
    <xf numFmtId="0" fontId="37" fillId="15" borderId="8" applyNumberFormat="0" applyAlignment="0" applyProtection="0">
      <alignment vertical="center"/>
    </xf>
    <xf numFmtId="0" fontId="20" fillId="7" borderId="2" applyNumberFormat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6" fillId="0" borderId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1" xfId="49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49" applyFont="1" applyFill="1" applyBorder="1" applyAlignment="1" applyProtection="1">
      <alignment horizontal="center" vertical="center" wrapText="1"/>
    </xf>
    <xf numFmtId="0" fontId="9" fillId="0" borderId="1" xfId="49" applyNumberFormat="1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178" fontId="11" fillId="0" borderId="1" xfId="49" applyNumberFormat="1" applyFont="1" applyFill="1" applyBorder="1" applyAlignment="1">
      <alignment horizontal="left" vertical="center" wrapText="1"/>
    </xf>
    <xf numFmtId="178" fontId="12" fillId="0" borderId="1" xfId="49" applyNumberFormat="1" applyFont="1" applyFill="1" applyBorder="1" applyAlignment="1">
      <alignment horizontal="left" vertical="center" wrapText="1"/>
    </xf>
    <xf numFmtId="0" fontId="12" fillId="0" borderId="1" xfId="49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 wrapText="1"/>
    </xf>
    <xf numFmtId="178" fontId="12" fillId="0" borderId="1" xfId="49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43" fontId="1" fillId="0" borderId="0" xfId="8" applyFont="1">
      <alignment vertical="center"/>
    </xf>
    <xf numFmtId="177" fontId="1" fillId="0" borderId="0" xfId="8" applyNumberFormat="1" applyFont="1">
      <alignment vertical="center"/>
    </xf>
    <xf numFmtId="43" fontId="7" fillId="0" borderId="0" xfId="8" applyFont="1" applyFill="1" applyAlignment="1">
      <alignment horizontal="center" vertical="center"/>
    </xf>
    <xf numFmtId="177" fontId="7" fillId="0" borderId="0" xfId="8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43" fontId="9" fillId="0" borderId="1" xfId="8" applyFont="1" applyFill="1" applyBorder="1" applyAlignment="1" applyProtection="1">
      <alignment horizontal="center" vertical="center" wrapText="1"/>
    </xf>
    <xf numFmtId="177" fontId="9" fillId="0" borderId="1" xfId="8" applyNumberFormat="1" applyFont="1" applyFill="1" applyBorder="1" applyAlignment="1" applyProtection="1">
      <alignment horizontal="center" vertical="center" wrapText="1"/>
    </xf>
    <xf numFmtId="177" fontId="15" fillId="0" borderId="1" xfId="8" applyNumberFormat="1" applyFont="1" applyFill="1" applyBorder="1" applyAlignment="1" applyProtection="1">
      <alignment horizontal="center" vertical="center" wrapText="1"/>
    </xf>
    <xf numFmtId="43" fontId="15" fillId="0" borderId="1" xfId="8" applyFont="1" applyFill="1" applyBorder="1" applyAlignment="1" applyProtection="1">
      <alignment horizontal="center" vertical="center" wrapText="1"/>
    </xf>
    <xf numFmtId="178" fontId="10" fillId="2" borderId="1" xfId="0" applyNumberFormat="1" applyFont="1" applyFill="1" applyBorder="1" applyAlignment="1">
      <alignment vertical="center"/>
    </xf>
    <xf numFmtId="176" fontId="16" fillId="0" borderId="1" xfId="8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49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7" fontId="4" fillId="0" borderId="1" xfId="8" applyNumberFormat="1" applyFont="1" applyFill="1" applyBorder="1" applyAlignment="1" applyProtection="1">
      <alignment horizontal="left" vertical="center" wrapText="1"/>
    </xf>
    <xf numFmtId="177" fontId="4" fillId="0" borderId="1" xfId="8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77" fontId="18" fillId="0" borderId="1" xfId="8" applyNumberFormat="1" applyFont="1" applyFill="1" applyBorder="1" applyAlignment="1" applyProtection="1">
      <alignment horizontal="left" vertical="center" wrapText="1"/>
    </xf>
    <xf numFmtId="0" fontId="0" fillId="0" borderId="1" xfId="0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9"/>
  <sheetViews>
    <sheetView tabSelected="1" workbookViewId="0">
      <selection activeCell="E17" sqref="E17"/>
    </sheetView>
  </sheetViews>
  <sheetFormatPr defaultColWidth="9" defaultRowHeight="13.5"/>
  <cols>
    <col min="1" max="1" width="20.625" style="1" customWidth="1"/>
    <col min="2" max="3" width="7.375" style="1" customWidth="1"/>
    <col min="4" max="4" width="7" style="1" customWidth="1"/>
    <col min="5" max="5" width="41.5916666666667" style="1" customWidth="1"/>
    <col min="6" max="7" width="4.875" style="1" customWidth="1"/>
    <col min="8" max="8" width="7" style="1" customWidth="1"/>
    <col min="9" max="9" width="8.125" style="1" customWidth="1"/>
    <col min="10" max="10" width="9.625" style="1" customWidth="1"/>
    <col min="11" max="11" width="5.625" style="1" customWidth="1"/>
    <col min="12" max="13" width="7" style="1" customWidth="1"/>
    <col min="14" max="16384" width="9" style="1"/>
  </cols>
  <sheetData>
    <row r="1" s="1" customFormat="1" ht="33" customHeight="1" spans="1:11">
      <c r="A1" s="6" t="s">
        <v>0</v>
      </c>
      <c r="B1" s="7"/>
      <c r="C1" s="7"/>
      <c r="D1" s="7"/>
      <c r="E1" s="7"/>
      <c r="F1" s="8"/>
      <c r="G1" s="7"/>
      <c r="I1" s="26"/>
      <c r="J1" s="27"/>
      <c r="K1" s="26"/>
    </row>
    <row r="2" s="1" customFormat="1" ht="26.25" spans="1:13">
      <c r="A2" s="9" t="s">
        <v>1</v>
      </c>
      <c r="B2" s="9"/>
      <c r="C2" s="9"/>
      <c r="D2" s="9"/>
      <c r="E2" s="9"/>
      <c r="F2" s="9"/>
      <c r="G2" s="9"/>
      <c r="H2" s="9"/>
      <c r="I2" s="28"/>
      <c r="J2" s="29"/>
      <c r="K2" s="28"/>
      <c r="L2" s="9"/>
      <c r="M2" s="9"/>
    </row>
    <row r="3" s="1" customFormat="1" ht="31.5" spans="1:13">
      <c r="A3" s="10"/>
      <c r="B3" s="10"/>
      <c r="C3" s="10"/>
      <c r="D3" s="10"/>
      <c r="E3" s="10"/>
      <c r="J3" s="30" t="s">
        <v>2</v>
      </c>
      <c r="K3" s="30"/>
      <c r="L3" s="30"/>
      <c r="M3" s="30"/>
    </row>
    <row r="4" s="2" customFormat="1" ht="14.25" spans="1:13">
      <c r="A4" s="11" t="s">
        <v>3</v>
      </c>
      <c r="B4" s="12" t="s">
        <v>4</v>
      </c>
      <c r="C4" s="13" t="s">
        <v>5</v>
      </c>
      <c r="D4" s="13" t="s">
        <v>6</v>
      </c>
      <c r="E4" s="13" t="s">
        <v>7</v>
      </c>
      <c r="F4" s="13" t="s">
        <v>8</v>
      </c>
      <c r="G4" s="13" t="s">
        <v>9</v>
      </c>
      <c r="H4" s="14" t="s">
        <v>10</v>
      </c>
      <c r="I4" s="31" t="s">
        <v>11</v>
      </c>
      <c r="J4" s="32" t="s">
        <v>12</v>
      </c>
      <c r="K4" s="31"/>
      <c r="L4" s="12" t="s">
        <v>13</v>
      </c>
      <c r="M4" s="12" t="s">
        <v>14</v>
      </c>
    </row>
    <row r="5" s="2" customFormat="1" ht="14.25" spans="1:13">
      <c r="A5" s="11"/>
      <c r="B5" s="12"/>
      <c r="C5" s="13"/>
      <c r="D5" s="13"/>
      <c r="E5" s="13"/>
      <c r="F5" s="13"/>
      <c r="G5" s="13"/>
      <c r="H5" s="14"/>
      <c r="I5" s="31"/>
      <c r="J5" s="32"/>
      <c r="K5" s="31"/>
      <c r="L5" s="12"/>
      <c r="M5" s="12"/>
    </row>
    <row r="6" s="2" customFormat="1" ht="19" customHeight="1" spans="1:13">
      <c r="A6" s="11"/>
      <c r="B6" s="12"/>
      <c r="C6" s="13"/>
      <c r="D6" s="13"/>
      <c r="E6" s="13"/>
      <c r="F6" s="13"/>
      <c r="G6" s="13"/>
      <c r="H6" s="14"/>
      <c r="I6" s="31"/>
      <c r="J6" s="33" t="s">
        <v>15</v>
      </c>
      <c r="K6" s="34" t="s">
        <v>16</v>
      </c>
      <c r="L6" s="12"/>
      <c r="M6" s="12"/>
    </row>
    <row r="7" s="1" customFormat="1" ht="19" customHeight="1" spans="1:13">
      <c r="A7" s="15" t="s">
        <v>17</v>
      </c>
      <c r="B7" s="15"/>
      <c r="C7" s="16"/>
      <c r="D7" s="15"/>
      <c r="E7" s="15"/>
      <c r="F7" s="15"/>
      <c r="G7" s="15"/>
      <c r="H7" s="15"/>
      <c r="I7" s="35">
        <f t="shared" ref="I7:I10" si="0">J7+K7</f>
        <v>45</v>
      </c>
      <c r="J7" s="35">
        <f>J8</f>
        <v>45</v>
      </c>
      <c r="K7" s="15"/>
      <c r="L7" s="15"/>
      <c r="M7" s="15"/>
    </row>
    <row r="8" s="3" customFormat="1" ht="19" customHeight="1" spans="1:13">
      <c r="A8" s="17" t="s">
        <v>18</v>
      </c>
      <c r="B8" s="17"/>
      <c r="C8" s="17"/>
      <c r="D8" s="17"/>
      <c r="E8" s="17"/>
      <c r="F8" s="17"/>
      <c r="G8" s="17"/>
      <c r="H8" s="17"/>
      <c r="I8" s="36"/>
      <c r="J8" s="36">
        <f>SUM(J9:J16)</f>
        <v>45</v>
      </c>
      <c r="K8" s="17"/>
      <c r="L8" s="37"/>
      <c r="M8" s="38"/>
    </row>
    <row r="9" s="4" customFormat="1" ht="54" customHeight="1" spans="1:13">
      <c r="A9" s="18" t="s">
        <v>19</v>
      </c>
      <c r="B9" s="19" t="s">
        <v>20</v>
      </c>
      <c r="C9" s="20" t="s">
        <v>21</v>
      </c>
      <c r="D9" s="20" t="s">
        <v>22</v>
      </c>
      <c r="E9" s="21" t="s">
        <v>23</v>
      </c>
      <c r="F9" s="20" t="s">
        <v>24</v>
      </c>
      <c r="G9" s="20">
        <v>150</v>
      </c>
      <c r="H9" s="20">
        <v>0.15</v>
      </c>
      <c r="I9" s="39">
        <f t="shared" si="0"/>
        <v>25</v>
      </c>
      <c r="J9" s="40">
        <v>25</v>
      </c>
      <c r="K9" s="41"/>
      <c r="L9" s="19" t="s">
        <v>20</v>
      </c>
      <c r="M9" s="41"/>
    </row>
    <row r="10" s="5" customFormat="1" ht="47" customHeight="1" spans="1:13">
      <c r="A10" s="22" t="s">
        <v>25</v>
      </c>
      <c r="B10" s="19" t="s">
        <v>20</v>
      </c>
      <c r="C10" s="23" t="s">
        <v>26</v>
      </c>
      <c r="D10" s="23" t="s">
        <v>22</v>
      </c>
      <c r="E10" s="18" t="s">
        <v>27</v>
      </c>
      <c r="F10" s="23" t="s">
        <v>24</v>
      </c>
      <c r="G10" s="24">
        <v>100</v>
      </c>
      <c r="H10" s="24">
        <v>0.2</v>
      </c>
      <c r="I10" s="42">
        <f t="shared" si="0"/>
        <v>20</v>
      </c>
      <c r="J10" s="42">
        <v>20</v>
      </c>
      <c r="K10" s="43"/>
      <c r="L10" s="19" t="s">
        <v>20</v>
      </c>
      <c r="M10" s="43"/>
    </row>
    <row r="11" s="5" customFormat="1"/>
    <row r="12" s="5" customFormat="1"/>
    <row r="13" s="5" customFormat="1"/>
    <row r="14" s="5" customFormat="1"/>
    <row r="15" s="5" customFormat="1"/>
    <row r="19" s="1" customFormat="1" spans="5:5">
      <c r="E19" s="25"/>
    </row>
  </sheetData>
  <mergeCells count="14">
    <mergeCell ref="A2:M2"/>
    <mergeCell ref="J3:M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4:L6"/>
    <mergeCell ref="M4:M6"/>
    <mergeCell ref="J4:K5"/>
  </mergeCells>
  <printOptions horizontalCentered="1"/>
  <pageMargins left="0.751388888888889" right="0.751388888888889" top="1" bottom="1" header="0.5" footer="0.5"/>
  <pageSetup paperSize="9" scale="96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财政局收发员</cp:lastModifiedBy>
  <dcterms:created xsi:type="dcterms:W3CDTF">2019-09-25T07:01:00Z</dcterms:created>
  <dcterms:modified xsi:type="dcterms:W3CDTF">2019-10-11T01:04:43Z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</Properties>
</file>