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预算调整总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<sst xmlns="http://schemas.openxmlformats.org/spreadsheetml/2006/main" count="59" uniqueCount="36">
  <si>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附件：8</t>
  </si>
  <si>
    <t>2021年社会保险基金收支预算调整总表</t>
  </si>
  <si>
    <t>2020年社会保险基金预算调整总表</t>
  </si>
  <si>
    <t>社预01表</t>
  </si>
  <si>
    <t>单位：元</t>
  </si>
  <si>
    <t>项        目</t>
  </si>
  <si>
    <t>合计</t>
  </si>
  <si>
    <t>企业职工基本养老保险基金</t>
  </si>
  <si>
    <t>城乡居民基本养老保险基金</t>
  </si>
  <si>
    <t>机关事业养老保险基金</t>
  </si>
  <si>
    <t>职工基本医疗保险基金</t>
  </si>
  <si>
    <t>居民基本医疗保险基金</t>
  </si>
  <si>
    <t>工伤保险基金</t>
  </si>
  <si>
    <t>生育保险基金</t>
  </si>
  <si>
    <t>失业保险基金</t>
  </si>
  <si>
    <t>年初预算数</t>
  </si>
  <si>
    <t>调整数</t>
  </si>
  <si>
    <t>调整后预算数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</si>
  <si>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</si>
  <si>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</si>
  <si>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</si>
  <si>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</si>
  <si>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</si>
  <si>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</si>
  <si>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</si>
  <si>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
          （省级专用）</t>
  </si>
  <si>
    <t xml:space="preserve">         8.中央调剂基金收入
          （中央专用）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</si>
  <si>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</si>
  <si>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</si>
  <si>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</si>
  <si>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</si>
  <si>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
          （中央专用）</t>
  </si>
  <si>
    <t xml:space="preserve">         5.中央调剂资金支出
          （省级专用）</t>
  </si>
  <si>
    <t>三、本年收支结余</t>
  </si>
  <si>
    <t>四、年末滚存结余</t>
  </si>
  <si>
    <t>第 1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</si>
</sst>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-#,##0.00;;"/>
  </numFmts>
  <fonts count="44">
    <font>
      <sz val="10"/>
      <name val="宋体"/>
      <family val="0"/>
    </font>
    <font>
      <sz val="23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Alignment="0"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Alignment="0">
      <protection/>
    </xf>
    <xf numFmtId="41" fontId="7" fillId="0" borderId="0" applyAlignment="0"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Alignment="0"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Alignment="0">
      <protection/>
    </xf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003366"/>
      <rgbColor rgb="00F0F0F0"/>
      <rgbColor rgb="00A0A0A0"/>
      <rgbColor rgb="00808080"/>
      <rgbColor rgb="00FFFF80"/>
      <rgbColor rgb="000000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showGridLines="0" tabSelected="1" workbookViewId="0" topLeftCell="B1">
      <selection activeCell="D11" sqref="D11"/>
    </sheetView>
  </sheetViews>
  <sheetFormatPr defaultColWidth="9.140625" defaultRowHeight="14.25" customHeight="1"/>
  <cols>
    <col min="1" max="1" width="9.140625" style="0" hidden="1" customWidth="1"/>
    <col min="2" max="2" width="35.140625" style="0" bestFit="1" customWidth="1"/>
    <col min="3" max="3" width="22.7109375" style="0" bestFit="1" customWidth="1"/>
    <col min="4" max="4" width="20.57421875" style="0" bestFit="1" customWidth="1"/>
    <col min="5" max="6" width="22.7109375" style="0" bestFit="1" customWidth="1"/>
    <col min="7" max="7" width="17.140625" style="0" bestFit="1" customWidth="1"/>
    <col min="8" max="9" width="22.7109375" style="0" bestFit="1" customWidth="1"/>
    <col min="10" max="10" width="24.421875" style="0" bestFit="1" customWidth="1"/>
    <col min="11" max="12" width="22.7109375" style="0" bestFit="1" customWidth="1"/>
    <col min="13" max="13" width="21.28125" style="0" bestFit="1" customWidth="1"/>
    <col min="14" max="14" width="22.7109375" style="0" bestFit="1" customWidth="1"/>
    <col min="15" max="15" width="21.421875" style="0" bestFit="1" customWidth="1"/>
    <col min="16" max="16" width="17.140625" style="0" bestFit="1" customWidth="1"/>
    <col min="17" max="18" width="21.421875" style="0" bestFit="1" customWidth="1"/>
    <col min="19" max="19" width="17.140625" style="0" bestFit="1" customWidth="1"/>
    <col min="20" max="20" width="21.421875" style="0" bestFit="1" customWidth="1"/>
    <col min="21" max="26" width="17.140625" style="0" bestFit="1" customWidth="1"/>
  </cols>
  <sheetData>
    <row r="1" ht="14.25" customHeight="1">
      <c r="B1" t="s">
        <v>0</v>
      </c>
    </row>
    <row r="2" spans="1:26" ht="31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3"/>
      <c r="M2" s="23"/>
      <c r="N2" s="23"/>
      <c r="O2" s="1" t="s">
        <v>2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2"/>
      <c r="B3" s="2"/>
      <c r="C3" s="3"/>
      <c r="D3" s="3"/>
      <c r="E3" s="2"/>
      <c r="F3" s="3"/>
      <c r="G3" s="3"/>
      <c r="H3" s="4"/>
      <c r="I3" s="3"/>
      <c r="J3" s="3"/>
      <c r="K3" s="4"/>
      <c r="L3" s="24"/>
      <c r="M3" s="24"/>
      <c r="N3" s="4"/>
      <c r="O3" s="3"/>
      <c r="P3" s="3"/>
      <c r="Q3" s="24"/>
      <c r="R3" s="3"/>
      <c r="S3" s="3"/>
      <c r="T3" s="4"/>
      <c r="U3" s="3"/>
      <c r="V3" s="3"/>
      <c r="W3" s="24"/>
      <c r="X3" s="4"/>
      <c r="Y3" s="4"/>
      <c r="Z3" s="4" t="s">
        <v>3</v>
      </c>
    </row>
    <row r="4" spans="1:26" ht="15" customHeight="1">
      <c r="A4" s="2"/>
      <c r="B4" s="5"/>
      <c r="C4" s="6"/>
      <c r="D4" s="6"/>
      <c r="E4" s="7"/>
      <c r="F4" s="6"/>
      <c r="G4" s="8"/>
      <c r="H4" s="7"/>
      <c r="I4" s="25"/>
      <c r="J4" s="26"/>
      <c r="K4" s="5"/>
      <c r="L4" s="27"/>
      <c r="M4" s="26"/>
      <c r="N4" s="28"/>
      <c r="O4" s="6"/>
      <c r="P4" s="29"/>
      <c r="Q4" s="29"/>
      <c r="R4" s="6"/>
      <c r="S4" s="8"/>
      <c r="T4" s="7"/>
      <c r="U4" s="36"/>
      <c r="V4" s="29"/>
      <c r="W4" s="29"/>
      <c r="X4" s="7"/>
      <c r="Y4" s="8"/>
      <c r="Z4" s="8" t="s">
        <v>4</v>
      </c>
    </row>
    <row r="5" spans="1:26" ht="26.25" customHeight="1">
      <c r="A5" s="9"/>
      <c r="B5" s="10" t="s">
        <v>5</v>
      </c>
      <c r="C5" s="11" t="s">
        <v>6</v>
      </c>
      <c r="D5" s="12"/>
      <c r="E5" s="12"/>
      <c r="F5" s="12" t="s">
        <v>7</v>
      </c>
      <c r="G5" s="12"/>
      <c r="H5" s="13"/>
      <c r="I5" s="10" t="s">
        <v>8</v>
      </c>
      <c r="J5" s="10"/>
      <c r="K5" s="10"/>
      <c r="L5" s="10" t="s">
        <v>9</v>
      </c>
      <c r="M5" s="10"/>
      <c r="N5" s="10"/>
      <c r="O5" s="11" t="s">
        <v>10</v>
      </c>
      <c r="P5" s="12"/>
      <c r="Q5" s="12"/>
      <c r="R5" s="12" t="s">
        <v>11</v>
      </c>
      <c r="S5" s="12" t="s">
        <v>11</v>
      </c>
      <c r="T5" s="12" t="s">
        <v>12</v>
      </c>
      <c r="U5" s="12" t="s">
        <v>12</v>
      </c>
      <c r="V5" s="12" t="s">
        <v>13</v>
      </c>
      <c r="W5" s="12"/>
      <c r="X5" s="12" t="s">
        <v>14</v>
      </c>
      <c r="Y5" s="12"/>
      <c r="Z5" s="13"/>
    </row>
    <row r="6" spans="1:26" ht="26.25" customHeight="1">
      <c r="A6" s="14"/>
      <c r="B6" s="10"/>
      <c r="C6" s="11" t="s">
        <v>15</v>
      </c>
      <c r="D6" s="12" t="s">
        <v>16</v>
      </c>
      <c r="E6" s="12" t="s">
        <v>17</v>
      </c>
      <c r="F6" s="12" t="s">
        <v>15</v>
      </c>
      <c r="G6" s="12" t="s">
        <v>16</v>
      </c>
      <c r="H6" s="13" t="s">
        <v>17</v>
      </c>
      <c r="I6" s="30" t="s">
        <v>15</v>
      </c>
      <c r="J6" s="10" t="s">
        <v>16</v>
      </c>
      <c r="K6" s="10" t="s">
        <v>17</v>
      </c>
      <c r="L6" s="10" t="s">
        <v>15</v>
      </c>
      <c r="M6" s="10" t="s">
        <v>16</v>
      </c>
      <c r="N6" s="10" t="s">
        <v>17</v>
      </c>
      <c r="O6" s="11" t="s">
        <v>15</v>
      </c>
      <c r="P6" s="12" t="s">
        <v>16</v>
      </c>
      <c r="Q6" s="12" t="s">
        <v>17</v>
      </c>
      <c r="R6" s="12" t="s">
        <v>15</v>
      </c>
      <c r="S6" s="12" t="s">
        <v>16</v>
      </c>
      <c r="T6" s="12" t="s">
        <v>17</v>
      </c>
      <c r="U6" s="12" t="s">
        <v>15</v>
      </c>
      <c r="V6" s="12" t="s">
        <v>16</v>
      </c>
      <c r="W6" s="12" t="s">
        <v>17</v>
      </c>
      <c r="X6" s="12" t="s">
        <v>15</v>
      </c>
      <c r="Y6" s="12" t="s">
        <v>16</v>
      </c>
      <c r="Z6" s="13" t="s">
        <v>17</v>
      </c>
    </row>
    <row r="7" spans="1:26" ht="26.25" customHeight="1">
      <c r="A7" s="15"/>
      <c r="B7" s="16" t="s">
        <v>18</v>
      </c>
      <c r="C7" s="17">
        <f>F7+I7+L7+O7+R7+U7+X7</f>
        <v>517268576.10999995</v>
      </c>
      <c r="D7" s="17">
        <f>G7+J7+M7+P7+S7+V7+Y7</f>
        <v>340000</v>
      </c>
      <c r="E7" s="17">
        <f>H7+K7+N7+Q7+T7+W7+Z7</f>
        <v>517608576.10999995</v>
      </c>
      <c r="F7" s="17">
        <v>92372384.99</v>
      </c>
      <c r="G7" s="17">
        <v>0</v>
      </c>
      <c r="H7" s="17">
        <v>92372384.99</v>
      </c>
      <c r="I7" s="17">
        <v>54405490.31</v>
      </c>
      <c r="J7" s="31">
        <v>0</v>
      </c>
      <c r="K7" s="31">
        <v>54405490.31</v>
      </c>
      <c r="L7" s="31">
        <v>117263761.21</v>
      </c>
      <c r="M7" s="31">
        <v>0</v>
      </c>
      <c r="N7" s="32">
        <v>117263761.21</v>
      </c>
      <c r="O7" s="33">
        <v>98772354.38</v>
      </c>
      <c r="P7" s="17">
        <v>0</v>
      </c>
      <c r="Q7" s="17">
        <v>98772354.38</v>
      </c>
      <c r="R7" s="17">
        <v>145406359.9</v>
      </c>
      <c r="S7" s="17">
        <v>0</v>
      </c>
      <c r="T7" s="17">
        <v>145406359.9</v>
      </c>
      <c r="U7" s="17">
        <v>2323471.36</v>
      </c>
      <c r="V7" s="17">
        <v>340000</v>
      </c>
      <c r="W7" s="17">
        <v>2663471.36</v>
      </c>
      <c r="X7" s="17">
        <v>6724753.96</v>
      </c>
      <c r="Y7" s="17">
        <v>0</v>
      </c>
      <c r="Z7" s="38">
        <v>6724753.96</v>
      </c>
    </row>
    <row r="8" spans="1:26" ht="26.25" customHeight="1">
      <c r="A8" s="15"/>
      <c r="B8" s="18" t="s">
        <v>19</v>
      </c>
      <c r="C8" s="17">
        <f>F8+I8+L8+O8+R8+U8+X8</f>
        <v>310004129.71</v>
      </c>
      <c r="D8" s="17">
        <f>G8+J8+M8+P8+S8+V8+Y8</f>
        <v>0</v>
      </c>
      <c r="E8" s="17">
        <f>H8+K8+N8+Q8+T8+W8+Z8</f>
        <v>310004129.71</v>
      </c>
      <c r="F8" s="17">
        <v>49060470.01</v>
      </c>
      <c r="G8" s="17">
        <v>0</v>
      </c>
      <c r="H8" s="17">
        <v>49060470.01</v>
      </c>
      <c r="I8" s="17">
        <v>12231400</v>
      </c>
      <c r="J8" s="17">
        <v>0</v>
      </c>
      <c r="K8" s="17">
        <v>12231400</v>
      </c>
      <c r="L8" s="17">
        <v>110993761.21</v>
      </c>
      <c r="M8" s="17">
        <v>0</v>
      </c>
      <c r="N8" s="17">
        <v>110993761.21</v>
      </c>
      <c r="O8" s="17">
        <v>80930406.67</v>
      </c>
      <c r="P8" s="17">
        <v>0</v>
      </c>
      <c r="Q8" s="17">
        <v>80930406.67</v>
      </c>
      <c r="R8" s="17">
        <v>51867650</v>
      </c>
      <c r="S8" s="17">
        <v>0</v>
      </c>
      <c r="T8" s="17">
        <v>51867650</v>
      </c>
      <c r="U8" s="17">
        <v>0</v>
      </c>
      <c r="V8" s="17">
        <v>0</v>
      </c>
      <c r="W8" s="17">
        <v>0</v>
      </c>
      <c r="X8" s="17">
        <v>4920441.82</v>
      </c>
      <c r="Y8" s="17">
        <v>0</v>
      </c>
      <c r="Z8" s="17">
        <v>4920441.82</v>
      </c>
    </row>
    <row r="9" spans="1:26" ht="26.25" customHeight="1">
      <c r="A9" s="15"/>
      <c r="B9" s="18" t="s">
        <v>20</v>
      </c>
      <c r="C9" s="17">
        <f>F9+I9+L9+O9+R9+U9+X9</f>
        <v>44205753.9</v>
      </c>
      <c r="D9" s="17">
        <f>G9+J9+M9+P9+S9+V9+Y9</f>
        <v>0</v>
      </c>
      <c r="E9" s="17">
        <f>H9+K9+N9+Q9+T9+W9+Z9</f>
        <v>44205753.9</v>
      </c>
      <c r="F9" s="17">
        <v>0</v>
      </c>
      <c r="G9" s="17">
        <v>0</v>
      </c>
      <c r="H9" s="17">
        <v>0</v>
      </c>
      <c r="I9" s="17">
        <v>35605601</v>
      </c>
      <c r="J9" s="17">
        <v>0</v>
      </c>
      <c r="K9" s="17">
        <v>35605601</v>
      </c>
      <c r="L9" s="17">
        <v>5980000</v>
      </c>
      <c r="M9" s="17">
        <v>0</v>
      </c>
      <c r="N9" s="17">
        <v>5980000</v>
      </c>
      <c r="O9" s="17">
        <v>0</v>
      </c>
      <c r="P9" s="17">
        <v>0</v>
      </c>
      <c r="Q9" s="17">
        <v>0</v>
      </c>
      <c r="R9" s="17">
        <v>2620152.9</v>
      </c>
      <c r="S9" s="17">
        <v>0</v>
      </c>
      <c r="T9" s="17">
        <v>2620152.9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</row>
    <row r="10" spans="1:26" ht="26.25" customHeight="1">
      <c r="A10" s="19"/>
      <c r="B10" s="18" t="s">
        <v>21</v>
      </c>
      <c r="C10" s="17">
        <f>F10+I10+L10+O10+R10+U10+X10</f>
        <v>2362832.4</v>
      </c>
      <c r="D10" s="17">
        <f>G10+J10+M10+P10+S10+V10+Y10</f>
        <v>0</v>
      </c>
      <c r="E10" s="17">
        <f>H10+K10+N10+Q10+T10+W10+Z10</f>
        <v>2362832.4</v>
      </c>
      <c r="F10" s="17">
        <v>24000</v>
      </c>
      <c r="G10" s="17">
        <v>0</v>
      </c>
      <c r="H10" s="17">
        <v>24000</v>
      </c>
      <c r="I10" s="17">
        <v>1260000</v>
      </c>
      <c r="J10" s="17">
        <v>0</v>
      </c>
      <c r="K10" s="17">
        <v>1260000</v>
      </c>
      <c r="L10" s="17">
        <v>90000</v>
      </c>
      <c r="M10" s="17">
        <v>0</v>
      </c>
      <c r="N10" s="17">
        <v>90000</v>
      </c>
      <c r="O10" s="17">
        <v>725963.26</v>
      </c>
      <c r="P10" s="17">
        <v>0</v>
      </c>
      <c r="Q10" s="17">
        <v>725963.26</v>
      </c>
      <c r="R10" s="17">
        <v>258557</v>
      </c>
      <c r="S10" s="17">
        <v>0</v>
      </c>
      <c r="T10" s="17">
        <v>258557</v>
      </c>
      <c r="U10" s="17">
        <v>0</v>
      </c>
      <c r="V10" s="17">
        <v>0</v>
      </c>
      <c r="W10" s="17">
        <v>0</v>
      </c>
      <c r="X10" s="17">
        <v>4312.14</v>
      </c>
      <c r="Y10" s="17">
        <v>0</v>
      </c>
      <c r="Z10" s="17">
        <v>4312.14</v>
      </c>
    </row>
    <row r="11" spans="1:26" ht="26.25" customHeight="1">
      <c r="A11" s="19"/>
      <c r="B11" s="18" t="s">
        <v>22</v>
      </c>
      <c r="C11" s="17">
        <f>F11+I11</f>
        <v>2068489.31</v>
      </c>
      <c r="D11" s="17">
        <f>G11+J11</f>
        <v>0</v>
      </c>
      <c r="E11" s="17">
        <f>H11+K11</f>
        <v>2068489.31</v>
      </c>
      <c r="F11" s="17">
        <v>0</v>
      </c>
      <c r="G11" s="17">
        <v>0</v>
      </c>
      <c r="H11" s="17">
        <v>0</v>
      </c>
      <c r="I11" s="17">
        <v>2068489.31</v>
      </c>
      <c r="J11" s="17">
        <v>0</v>
      </c>
      <c r="K11" s="17">
        <v>2068489.31</v>
      </c>
      <c r="L11" s="17"/>
      <c r="M11" s="17"/>
      <c r="N11" s="17">
        <v>0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6.25" customHeight="1">
      <c r="A12" s="15"/>
      <c r="B12" s="18" t="s">
        <v>23</v>
      </c>
      <c r="C12" s="17">
        <f>F12+I12+L12+O12+X12</f>
        <v>4105984.45</v>
      </c>
      <c r="D12" s="17">
        <f>G12+J12+M12+P12+Y12</f>
        <v>0</v>
      </c>
      <c r="E12" s="17">
        <f>H12+K12+N12+Q12+Z12</f>
        <v>4105984.45</v>
      </c>
      <c r="F12" s="17">
        <v>550000</v>
      </c>
      <c r="G12" s="17">
        <v>0</v>
      </c>
      <c r="H12" s="17">
        <v>550000</v>
      </c>
      <c r="I12" s="17">
        <v>3240000</v>
      </c>
      <c r="J12" s="17">
        <v>0</v>
      </c>
      <c r="K12" s="17">
        <v>3240000</v>
      </c>
      <c r="L12" s="17">
        <v>200000</v>
      </c>
      <c r="M12" s="17">
        <v>0</v>
      </c>
      <c r="N12" s="17">
        <v>200000</v>
      </c>
      <c r="O12" s="17">
        <v>115984.45</v>
      </c>
      <c r="P12" s="17">
        <v>0</v>
      </c>
      <c r="Q12" s="17">
        <v>115984.45</v>
      </c>
      <c r="R12" s="17"/>
      <c r="S12" s="17"/>
      <c r="T12" s="17"/>
      <c r="U12" s="17"/>
      <c r="V12" s="17"/>
      <c r="W12" s="17"/>
      <c r="X12" s="17">
        <v>0</v>
      </c>
      <c r="Y12" s="17">
        <v>0</v>
      </c>
      <c r="Z12" s="17">
        <v>0</v>
      </c>
    </row>
    <row r="13" spans="1:26" ht="26.25" customHeight="1">
      <c r="A13" s="19"/>
      <c r="B13" s="18" t="s">
        <v>24</v>
      </c>
      <c r="C13" s="17">
        <f>F13+I13+L13+O13+R13+U13+X13</f>
        <v>0</v>
      </c>
      <c r="D13" s="17">
        <f>G13+J13+M13+P13+S13+V13+Y13</f>
        <v>0</v>
      </c>
      <c r="E13" s="17">
        <f>H13+K13+N13+Q13+T13+W13+Z13</f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</row>
    <row r="14" spans="1:26" ht="26.25" customHeight="1">
      <c r="A14" s="19"/>
      <c r="B14" s="20" t="s">
        <v>25</v>
      </c>
      <c r="C14" s="17">
        <f>F14</f>
        <v>0</v>
      </c>
      <c r="D14" s="17">
        <f>G14</f>
        <v>0</v>
      </c>
      <c r="E14" s="17">
        <f>H14</f>
        <v>0</v>
      </c>
      <c r="F14" s="17">
        <v>0</v>
      </c>
      <c r="G14" s="17">
        <v>0</v>
      </c>
      <c r="H14" s="17"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6.25" customHeight="1">
      <c r="A15" s="19"/>
      <c r="B15" s="20" t="s">
        <v>26</v>
      </c>
      <c r="C15" s="17">
        <f>F15</f>
        <v>0</v>
      </c>
      <c r="D15" s="17">
        <f>G15</f>
        <v>0</v>
      </c>
      <c r="E15" s="17">
        <f>H15</f>
        <v>0</v>
      </c>
      <c r="F15" s="17">
        <v>0</v>
      </c>
      <c r="G15" s="17">
        <v>0</v>
      </c>
      <c r="H15" s="17"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6.25" customHeight="1">
      <c r="A16" s="15"/>
      <c r="B16" s="18" t="s">
        <v>27</v>
      </c>
      <c r="C16" s="17">
        <f>F16+I16+L16+O16+R16+U16+X16</f>
        <v>480482895.86</v>
      </c>
      <c r="D16" s="17">
        <f>G16+J16+M16+P16+S16+V16+Y16</f>
        <v>340000</v>
      </c>
      <c r="E16" s="17">
        <f>H16+K16+N16+Q16+T16+W16+Z16</f>
        <v>480822895.86</v>
      </c>
      <c r="F16" s="17">
        <v>112080307.68</v>
      </c>
      <c r="G16" s="17">
        <v>0</v>
      </c>
      <c r="H16" s="17">
        <v>112080307.68</v>
      </c>
      <c r="I16" s="17">
        <v>34593410</v>
      </c>
      <c r="J16" s="17">
        <v>0</v>
      </c>
      <c r="K16" s="17">
        <v>34593410</v>
      </c>
      <c r="L16" s="17">
        <v>82470368.8</v>
      </c>
      <c r="M16" s="17">
        <v>0</v>
      </c>
      <c r="N16" s="17">
        <v>82470368.8</v>
      </c>
      <c r="O16" s="17">
        <v>96918440.96</v>
      </c>
      <c r="P16" s="17">
        <v>0</v>
      </c>
      <c r="Q16" s="17">
        <v>96918440.96</v>
      </c>
      <c r="R16" s="17">
        <v>145404232.83</v>
      </c>
      <c r="S16" s="17">
        <v>0</v>
      </c>
      <c r="T16" s="17">
        <v>145404232.83</v>
      </c>
      <c r="U16" s="17">
        <v>2323471.36</v>
      </c>
      <c r="V16" s="17">
        <v>340000</v>
      </c>
      <c r="W16" s="17">
        <v>2663471.36</v>
      </c>
      <c r="X16" s="17">
        <v>6692664.23</v>
      </c>
      <c r="Y16" s="17">
        <v>0</v>
      </c>
      <c r="Z16" s="17">
        <v>6692664.23</v>
      </c>
    </row>
    <row r="17" spans="1:26" ht="26.25" customHeight="1">
      <c r="A17" s="15"/>
      <c r="B17" s="18" t="s">
        <v>28</v>
      </c>
      <c r="C17" s="17">
        <f>F17+I17+L17+O17+R17+U17+X17</f>
        <v>297307790.71</v>
      </c>
      <c r="D17" s="17">
        <f>G17+J17+M17+P17+S17+V17+Y17</f>
        <v>340000</v>
      </c>
      <c r="E17" s="17">
        <f>H17+K17+N17+Q17+T17+W17+Z17</f>
        <v>297647790.71</v>
      </c>
      <c r="F17" s="17">
        <v>42617914.98</v>
      </c>
      <c r="G17" s="17">
        <v>0</v>
      </c>
      <c r="H17" s="17">
        <v>42617914.98</v>
      </c>
      <c r="I17" s="17">
        <v>34559810</v>
      </c>
      <c r="J17" s="17">
        <v>0</v>
      </c>
      <c r="K17" s="17">
        <v>34559810</v>
      </c>
      <c r="L17" s="17">
        <v>82370368.8</v>
      </c>
      <c r="M17" s="17">
        <v>0</v>
      </c>
      <c r="N17" s="17">
        <v>82370368.8</v>
      </c>
      <c r="O17" s="17">
        <v>44261582.64</v>
      </c>
      <c r="P17" s="17">
        <v>0</v>
      </c>
      <c r="Q17" s="17">
        <v>44261582.64</v>
      </c>
      <c r="R17" s="17">
        <v>90657872.93</v>
      </c>
      <c r="S17" s="17">
        <v>0</v>
      </c>
      <c r="T17" s="17">
        <v>90657872.93</v>
      </c>
      <c r="U17" s="17">
        <v>2322871.36</v>
      </c>
      <c r="V17" s="17">
        <v>340000</v>
      </c>
      <c r="W17" s="17">
        <v>2662871.36</v>
      </c>
      <c r="X17" s="17">
        <v>517370</v>
      </c>
      <c r="Y17" s="17">
        <v>0</v>
      </c>
      <c r="Z17" s="17">
        <v>517370</v>
      </c>
    </row>
    <row r="18" spans="1:26" ht="26.25" customHeight="1">
      <c r="A18" s="15"/>
      <c r="B18" s="18" t="s">
        <v>29</v>
      </c>
      <c r="C18" s="17">
        <f>F18+I18+L18+O18+X18</f>
        <v>308854.85</v>
      </c>
      <c r="D18" s="17">
        <f>G18+J18+M18+P18+Y18</f>
        <v>0</v>
      </c>
      <c r="E18" s="17">
        <f>H18+K18+N18+Q18+Z18</f>
        <v>308854.85</v>
      </c>
      <c r="F18" s="17">
        <v>120000</v>
      </c>
      <c r="G18" s="17">
        <v>0</v>
      </c>
      <c r="H18" s="17">
        <v>120000</v>
      </c>
      <c r="I18" s="17">
        <v>33600</v>
      </c>
      <c r="J18" s="17">
        <v>0</v>
      </c>
      <c r="K18" s="17">
        <v>33600</v>
      </c>
      <c r="L18" s="17">
        <v>100000</v>
      </c>
      <c r="M18" s="17">
        <v>0</v>
      </c>
      <c r="N18" s="17">
        <v>100000</v>
      </c>
      <c r="O18" s="17">
        <v>55254.85</v>
      </c>
      <c r="P18" s="17">
        <v>0</v>
      </c>
      <c r="Q18" s="17">
        <v>55254.85</v>
      </c>
      <c r="R18" s="17"/>
      <c r="S18" s="17"/>
      <c r="T18" s="17"/>
      <c r="U18" s="17"/>
      <c r="V18" s="17"/>
      <c r="W18" s="17"/>
      <c r="X18" s="17">
        <v>0</v>
      </c>
      <c r="Y18" s="17">
        <v>0</v>
      </c>
      <c r="Z18" s="17">
        <v>0</v>
      </c>
    </row>
    <row r="19" spans="1:26" ht="26.25" customHeight="1">
      <c r="A19" s="19"/>
      <c r="B19" s="18" t="s">
        <v>30</v>
      </c>
      <c r="C19" s="17">
        <f>F19+I19+L19+O19+R19+U19+X19</f>
        <v>767120</v>
      </c>
      <c r="D19" s="17">
        <f>G19+J19+M19+P19+S19+V19+Y19</f>
        <v>0</v>
      </c>
      <c r="E19" s="17">
        <f>H19+K19+N19+Q19+T19+W19+Z19</f>
        <v>767120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767120</v>
      </c>
      <c r="Y19" s="17">
        <v>0</v>
      </c>
      <c r="Z19" s="17">
        <v>767120</v>
      </c>
    </row>
    <row r="20" spans="1:26" ht="26.25" customHeight="1">
      <c r="A20" s="19"/>
      <c r="B20" s="20" t="s">
        <v>31</v>
      </c>
      <c r="C20" s="17">
        <f>F20</f>
        <v>0</v>
      </c>
      <c r="D20" s="17">
        <f>G20</f>
        <v>0</v>
      </c>
      <c r="E20" s="17">
        <f>H20</f>
        <v>0</v>
      </c>
      <c r="F20" s="17">
        <v>0</v>
      </c>
      <c r="G20" s="17">
        <v>0</v>
      </c>
      <c r="H20" s="17">
        <v>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6.25" customHeight="1">
      <c r="A21" s="19"/>
      <c r="B21" s="20" t="s">
        <v>32</v>
      </c>
      <c r="C21" s="17">
        <f>F21</f>
        <v>0</v>
      </c>
      <c r="D21" s="17">
        <f>G21</f>
        <v>0</v>
      </c>
      <c r="E21" s="17">
        <f>H21</f>
        <v>0</v>
      </c>
      <c r="F21" s="17">
        <v>0</v>
      </c>
      <c r="G21" s="17">
        <v>0</v>
      </c>
      <c r="H21" s="17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6.25" customHeight="1">
      <c r="A22" s="15"/>
      <c r="B22" s="18" t="s">
        <v>33</v>
      </c>
      <c r="C22" s="17">
        <f>F22+I22+L22+O22+R22+U22+X22</f>
        <v>36785680.24999999</v>
      </c>
      <c r="D22" s="17">
        <f>G22+J22+M22+P22+S22+V22+Y22</f>
        <v>0</v>
      </c>
      <c r="E22" s="17">
        <f>H22+K22+N22+Q22+T22+W22+Z22</f>
        <v>36785680.24999999</v>
      </c>
      <c r="F22" s="17">
        <v>-19707922.69</v>
      </c>
      <c r="G22" s="17">
        <v>0</v>
      </c>
      <c r="H22" s="17">
        <v>-19707922.69</v>
      </c>
      <c r="I22" s="17">
        <v>19812080.31</v>
      </c>
      <c r="J22" s="17">
        <v>0</v>
      </c>
      <c r="K22" s="17">
        <v>19812080.31</v>
      </c>
      <c r="L22" s="17">
        <v>34793392.41</v>
      </c>
      <c r="M22" s="17">
        <v>0</v>
      </c>
      <c r="N22" s="17">
        <v>34793392.41</v>
      </c>
      <c r="O22" s="17">
        <v>1853913.42</v>
      </c>
      <c r="P22" s="17">
        <v>0</v>
      </c>
      <c r="Q22" s="17">
        <v>1853913.42</v>
      </c>
      <c r="R22" s="17">
        <v>2127.07</v>
      </c>
      <c r="S22" s="17">
        <v>0</v>
      </c>
      <c r="T22" s="17">
        <v>2127.07</v>
      </c>
      <c r="U22" s="17">
        <v>0</v>
      </c>
      <c r="V22" s="17">
        <v>0</v>
      </c>
      <c r="W22" s="17">
        <v>0</v>
      </c>
      <c r="X22" s="17">
        <v>32089.73</v>
      </c>
      <c r="Y22" s="17">
        <v>0</v>
      </c>
      <c r="Z22" s="17">
        <v>32089.73</v>
      </c>
    </row>
    <row r="23" spans="1:26" ht="26.25" customHeight="1">
      <c r="A23" s="15"/>
      <c r="B23" s="18" t="s">
        <v>34</v>
      </c>
      <c r="C23" s="17">
        <f>F23+I23+L23+O23+R23+U23+X23</f>
        <v>393410441.17</v>
      </c>
      <c r="D23" s="17">
        <f>G23+J23+M23+P23+S23+V23+Y23</f>
        <v>0</v>
      </c>
      <c r="E23" s="17">
        <f>H23+K23+N23+Q23+T23+W23+Z23</f>
        <v>393410441.17</v>
      </c>
      <c r="F23" s="17">
        <v>-19707922.69</v>
      </c>
      <c r="G23" s="17">
        <v>0</v>
      </c>
      <c r="H23" s="17">
        <v>-19707922.69</v>
      </c>
      <c r="I23" s="17">
        <v>171743900.5</v>
      </c>
      <c r="J23" s="17">
        <v>0</v>
      </c>
      <c r="K23" s="17">
        <v>171743900.5</v>
      </c>
      <c r="L23" s="34">
        <v>184283275.42</v>
      </c>
      <c r="M23" s="34">
        <v>0</v>
      </c>
      <c r="N23" s="34">
        <v>184283275.42</v>
      </c>
      <c r="O23" s="17">
        <v>42934179.12</v>
      </c>
      <c r="P23" s="17">
        <v>0</v>
      </c>
      <c r="Q23" s="17">
        <v>42934179.12</v>
      </c>
      <c r="R23" s="17">
        <v>13552106.94</v>
      </c>
      <c r="S23" s="17">
        <v>0</v>
      </c>
      <c r="T23" s="17">
        <v>13552106.94</v>
      </c>
      <c r="U23" s="17">
        <v>0</v>
      </c>
      <c r="V23" s="17">
        <v>0</v>
      </c>
      <c r="W23" s="17">
        <v>0</v>
      </c>
      <c r="X23" s="17">
        <v>604901.88</v>
      </c>
      <c r="Y23" s="17">
        <v>0</v>
      </c>
      <c r="Z23" s="17">
        <v>604901.88</v>
      </c>
    </row>
    <row r="24" spans="1:26" ht="21" customHeight="1">
      <c r="A24" s="21"/>
      <c r="B24" s="22"/>
      <c r="C24" s="3"/>
      <c r="D24" s="3"/>
      <c r="E24" s="22"/>
      <c r="F24" s="3"/>
      <c r="G24" s="3"/>
      <c r="H24" s="22"/>
      <c r="I24" s="3"/>
      <c r="J24" s="3"/>
      <c r="K24" s="22"/>
      <c r="L24" s="35"/>
      <c r="M24" s="35"/>
      <c r="N24" s="35"/>
      <c r="O24" s="3"/>
      <c r="P24" s="3"/>
      <c r="Q24" s="22"/>
      <c r="R24" s="3"/>
      <c r="S24" s="3"/>
      <c r="T24" s="22"/>
      <c r="U24" s="3"/>
      <c r="V24" s="3"/>
      <c r="W24" s="37"/>
      <c r="X24" s="37"/>
      <c r="Y24" s="37"/>
      <c r="Z24" s="37" t="s">
        <v>35</v>
      </c>
    </row>
  </sheetData>
  <sheetProtection/>
  <mergeCells count="11">
    <mergeCell ref="A2:N2"/>
    <mergeCell ref="O2:Z2"/>
    <mergeCell ref="C5:E5"/>
    <mergeCell ref="F5:H5"/>
    <mergeCell ref="I5:K5"/>
    <mergeCell ref="L5:N5"/>
    <mergeCell ref="O5:Q5"/>
    <mergeCell ref="R5:T5"/>
    <mergeCell ref="U5:W5"/>
    <mergeCell ref="X5:Z5"/>
    <mergeCell ref="B5:B6"/>
  </mergeCells>
  <printOptions horizontalCentered="1"/>
  <pageMargins left="0.3937007874015748" right="0.3937007874015748" top="1.1811023622047243" bottom="1.1811023622047243" header="0.5118099999999999" footer="0.5118099999999999"/>
  <pageSetup errors="blank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2021-12-02T06:44:12Z</dcterms:created>
  <dcterms:modified xsi:type="dcterms:W3CDTF">2021-12-10T07:48:46Z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