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1"/>
  </bookViews>
  <sheets>
    <sheet name="一般公共预算收入" sheetId="1" r:id="rId1"/>
    <sheet name="一般公共预算支出" sheetId="2" r:id="rId2"/>
  </sheets>
  <definedNames/>
  <calcPr fullCalcOnLoad="1"/>
</workbook>
</file>

<file path=xl/sharedStrings.xml><?xml version="1.0" encoding="utf-8"?>
<sst xmlns="http://schemas.openxmlformats.org/spreadsheetml/2006/main" count="74" uniqueCount="65">
  <si>
    <t>镇康县2018年一般公共预算收入调整情况表</t>
  </si>
  <si>
    <t>单位：万元</t>
  </si>
  <si>
    <t>科目编码</t>
  </si>
  <si>
    <t>项目</t>
  </si>
  <si>
    <t>2017年决算数</t>
  </si>
  <si>
    <t>2018年预算</t>
  </si>
  <si>
    <t>备注</t>
  </si>
  <si>
    <t>预算数</t>
  </si>
  <si>
    <t>调整数</t>
  </si>
  <si>
    <t>调整后预算数</t>
  </si>
  <si>
    <t>同比增幅（%）</t>
  </si>
  <si>
    <t>一般公共预算收入合计</t>
  </si>
  <si>
    <t xml:space="preserve">  税收收入</t>
  </si>
  <si>
    <t xml:space="preserve">    国内增值税(含改征增值税)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</si>
  <si>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</si>
  <si>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</si>
  <si>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</si>
  <si>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</si>
  <si>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</si>
  <si>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</si>
  <si>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</si>
  <si>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</si>
  <si>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</si>
  <si>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</si>
  <si>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</si>
  <si>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</si>
  <si>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</si>
  <si>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</si>
  <si>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</si>
  <si>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</si>
  <si>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</si>
  <si>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</si>
  <si>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</si>
  <si>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</si>
  <si>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</si>
  <si>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</si>
  <si>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</si>
  <si>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</si>
  <si>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镇康县2018年一般公共预算支出调整情况表</t>
  </si>
  <si>
    <t>第十二届人民代表大会第十六次会议批准的专项调整预算数</t>
  </si>
  <si>
    <t>一般公共预算支出合计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</si>
  <si>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</si>
  <si>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</si>
  <si>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</si>
  <si>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</si>
  <si>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</si>
  <si>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</si>
  <si>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</si>
  <si>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</si>
  <si>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</si>
  <si>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</si>
  <si>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</si>
  <si>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</si>
  <si>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</si>
  <si>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</si>
  <si>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</si>
  <si>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</si>
  <si>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</si>
  <si>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</si>
  <si>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</si>
  <si>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</si>
  <si>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预备费</t>
  </si>
  <si>
    <t xml:space="preserve">  其他支出(类)</t>
  </si>
  <si>
    <t xml:space="preserve">  债务付息支出</t>
  </si>
  <si>
    <t xml:space="preserve">  债务发行费用支出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</si>
</sst>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%"/>
  </numFmts>
  <fonts count="43"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K22" sqref="K22"/>
    </sheetView>
  </sheetViews>
  <sheetFormatPr defaultColWidth="8.75390625" defaultRowHeight="14.25"/>
  <cols>
    <col min="1" max="1" width="9.375" style="0" customWidth="1"/>
    <col min="2" max="2" width="32.125" style="0" customWidth="1"/>
    <col min="3" max="3" width="13.75390625" style="0" customWidth="1"/>
    <col min="4" max="5" width="10.625" style="0" customWidth="1"/>
    <col min="6" max="6" width="13.75390625" style="0" customWidth="1"/>
    <col min="7" max="7" width="10.625" style="0" customWidth="1"/>
    <col min="8" max="8" width="13.75390625" style="0" customWidth="1"/>
  </cols>
  <sheetData>
    <row r="1" spans="1:8" ht="27.75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15" t="s">
        <v>1</v>
      </c>
    </row>
    <row r="3" spans="1:8" ht="19.5" customHeight="1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 t="s">
        <v>6</v>
      </c>
    </row>
    <row r="4" spans="1:8" ht="30.75">
      <c r="A4" s="4"/>
      <c r="B4" s="5"/>
      <c r="C4" s="5"/>
      <c r="D4" s="7" t="s">
        <v>7</v>
      </c>
      <c r="E4" s="7" t="s">
        <v>8</v>
      </c>
      <c r="F4" s="7" t="s">
        <v>9</v>
      </c>
      <c r="G4" s="8" t="s">
        <v>10</v>
      </c>
      <c r="H4" s="5"/>
    </row>
    <row r="5" spans="1:8" ht="15" customHeight="1">
      <c r="A5" s="16"/>
      <c r="B5" s="10" t="s">
        <v>11</v>
      </c>
      <c r="C5" s="11">
        <f>SUM(C6,C23)</f>
        <v>29203</v>
      </c>
      <c r="D5" s="11">
        <f>SUM(D6,D23)</f>
        <v>32200</v>
      </c>
      <c r="E5" s="11">
        <f>SUM(E6,E23)</f>
        <v>0</v>
      </c>
      <c r="F5" s="11">
        <f>SUM(F6,F23)</f>
        <v>32200</v>
      </c>
      <c r="G5" s="12">
        <f>(F5-C5)/C5</f>
        <v>0.1026264424887854</v>
      </c>
      <c r="H5" s="13"/>
    </row>
    <row r="6" spans="1:8" ht="15" customHeight="1">
      <c r="A6" s="9">
        <v>101</v>
      </c>
      <c r="B6" s="10" t="s">
        <v>12</v>
      </c>
      <c r="C6" s="11">
        <f>SUM(C7:C22)</f>
        <v>13021</v>
      </c>
      <c r="D6" s="11">
        <f>SUM(D7:D22)</f>
        <v>16600</v>
      </c>
      <c r="E6" s="11">
        <f>SUM(E7:E22)</f>
        <v>-320</v>
      </c>
      <c r="F6" s="11">
        <f>SUM(F7:F22)</f>
        <v>16280</v>
      </c>
      <c r="G6" s="12">
        <f aca="true" t="shared" si="0" ref="G6:G31">(F6-C6)/C6</f>
        <v>0.2502879963136472</v>
      </c>
      <c r="H6" s="13"/>
    </row>
    <row r="7" spans="1:8" ht="15" customHeight="1">
      <c r="A7" s="9">
        <v>10101</v>
      </c>
      <c r="B7" s="10" t="s">
        <v>13</v>
      </c>
      <c r="C7" s="11">
        <v>7884</v>
      </c>
      <c r="D7" s="11">
        <v>10000</v>
      </c>
      <c r="E7" s="11">
        <v>-275</v>
      </c>
      <c r="F7" s="11">
        <v>9725</v>
      </c>
      <c r="G7" s="12">
        <f t="shared" si="0"/>
        <v>0.23351090816844242</v>
      </c>
      <c r="H7" s="13"/>
    </row>
    <row r="8" spans="1:8" ht="15" customHeight="1">
      <c r="A8" s="9">
        <v>10103</v>
      </c>
      <c r="B8" s="10" t="s">
        <v>14</v>
      </c>
      <c r="C8" s="11">
        <v>4</v>
      </c>
      <c r="D8" s="11">
        <v>50</v>
      </c>
      <c r="E8" s="11">
        <v>1</v>
      </c>
      <c r="F8" s="11">
        <v>51</v>
      </c>
      <c r="G8" s="12">
        <f t="shared" si="0"/>
        <v>11.75</v>
      </c>
      <c r="H8" s="13"/>
    </row>
    <row r="9" spans="1:8" ht="15" customHeight="1">
      <c r="A9" s="9">
        <v>10104</v>
      </c>
      <c r="B9" s="10" t="s">
        <v>15</v>
      </c>
      <c r="C9" s="11">
        <v>465</v>
      </c>
      <c r="D9" s="11">
        <v>620</v>
      </c>
      <c r="E9" s="11">
        <v>62</v>
      </c>
      <c r="F9" s="11">
        <v>682</v>
      </c>
      <c r="G9" s="12">
        <f t="shared" si="0"/>
        <v>0.4666666666666667</v>
      </c>
      <c r="H9" s="13"/>
    </row>
    <row r="10" spans="1:8" ht="15" customHeight="1">
      <c r="A10" s="9">
        <v>10106</v>
      </c>
      <c r="B10" s="10" t="s">
        <v>16</v>
      </c>
      <c r="C10" s="11">
        <v>349</v>
      </c>
      <c r="D10" s="11">
        <v>450</v>
      </c>
      <c r="E10" s="11">
        <v>37</v>
      </c>
      <c r="F10" s="11">
        <v>487</v>
      </c>
      <c r="G10" s="12">
        <f t="shared" si="0"/>
        <v>0.3954154727793696</v>
      </c>
      <c r="H10" s="13"/>
    </row>
    <row r="11" spans="1:8" ht="15" customHeight="1">
      <c r="A11" s="9">
        <v>10107</v>
      </c>
      <c r="B11" s="10" t="s">
        <v>17</v>
      </c>
      <c r="C11" s="11">
        <v>454</v>
      </c>
      <c r="D11" s="11">
        <v>650</v>
      </c>
      <c r="E11" s="11">
        <v>230</v>
      </c>
      <c r="F11" s="11">
        <v>880</v>
      </c>
      <c r="G11" s="12">
        <f t="shared" si="0"/>
        <v>0.9383259911894273</v>
      </c>
      <c r="H11" s="13"/>
    </row>
    <row r="12" spans="1:8" ht="15" customHeight="1">
      <c r="A12" s="9">
        <v>10109</v>
      </c>
      <c r="B12" s="10" t="s">
        <v>18</v>
      </c>
      <c r="C12" s="11">
        <v>528</v>
      </c>
      <c r="D12" s="11">
        <v>620</v>
      </c>
      <c r="E12" s="11">
        <v>17</v>
      </c>
      <c r="F12" s="11">
        <v>637</v>
      </c>
      <c r="G12" s="12">
        <f t="shared" si="0"/>
        <v>0.20643939393939395</v>
      </c>
      <c r="H12" s="13"/>
    </row>
    <row r="13" spans="1:8" ht="15" customHeight="1">
      <c r="A13" s="9">
        <v>10110</v>
      </c>
      <c r="B13" s="10" t="s">
        <v>19</v>
      </c>
      <c r="C13" s="11">
        <v>474</v>
      </c>
      <c r="D13" s="11">
        <v>650</v>
      </c>
      <c r="E13" s="11">
        <v>-217</v>
      </c>
      <c r="F13" s="11">
        <v>433</v>
      </c>
      <c r="G13" s="12">
        <f t="shared" si="0"/>
        <v>-0.08649789029535865</v>
      </c>
      <c r="H13" s="13"/>
    </row>
    <row r="14" spans="1:8" ht="15" customHeight="1">
      <c r="A14" s="9">
        <v>10111</v>
      </c>
      <c r="B14" s="10" t="s">
        <v>20</v>
      </c>
      <c r="C14" s="11">
        <v>232</v>
      </c>
      <c r="D14" s="11">
        <v>300</v>
      </c>
      <c r="E14" s="11">
        <v>-120</v>
      </c>
      <c r="F14" s="11">
        <v>180</v>
      </c>
      <c r="G14" s="12">
        <f t="shared" si="0"/>
        <v>-0.22413793103448276</v>
      </c>
      <c r="H14" s="13"/>
    </row>
    <row r="15" spans="1:8" ht="15" customHeight="1">
      <c r="A15" s="9">
        <v>10112</v>
      </c>
      <c r="B15" s="10" t="s">
        <v>21</v>
      </c>
      <c r="C15" s="11">
        <v>241</v>
      </c>
      <c r="D15" s="11">
        <v>350</v>
      </c>
      <c r="E15" s="11">
        <v>-120</v>
      </c>
      <c r="F15" s="11">
        <v>230</v>
      </c>
      <c r="G15" s="12">
        <f t="shared" si="0"/>
        <v>-0.04564315352697095</v>
      </c>
      <c r="H15" s="13"/>
    </row>
    <row r="16" spans="1:8" ht="15" customHeight="1">
      <c r="A16" s="9">
        <v>10113</v>
      </c>
      <c r="B16" s="10" t="s">
        <v>22</v>
      </c>
      <c r="C16" s="11">
        <v>614</v>
      </c>
      <c r="D16" s="11">
        <v>710</v>
      </c>
      <c r="E16" s="11">
        <v>89</v>
      </c>
      <c r="F16" s="11">
        <v>799</v>
      </c>
      <c r="G16" s="12">
        <f t="shared" si="0"/>
        <v>0.30130293159609123</v>
      </c>
      <c r="H16" s="13"/>
    </row>
    <row r="17" spans="1:8" ht="15" customHeight="1">
      <c r="A17" s="9">
        <v>10114</v>
      </c>
      <c r="B17" s="10" t="s">
        <v>23</v>
      </c>
      <c r="C17" s="11">
        <v>190</v>
      </c>
      <c r="D17" s="11">
        <v>300</v>
      </c>
      <c r="E17" s="11">
        <v>-60</v>
      </c>
      <c r="F17" s="11">
        <v>240</v>
      </c>
      <c r="G17" s="12">
        <f t="shared" si="0"/>
        <v>0.2631578947368421</v>
      </c>
      <c r="H17" s="13"/>
    </row>
    <row r="18" spans="1:8" ht="15" customHeight="1">
      <c r="A18" s="9">
        <v>10118</v>
      </c>
      <c r="B18" s="10" t="s">
        <v>24</v>
      </c>
      <c r="C18" s="11">
        <v>216</v>
      </c>
      <c r="D18" s="11">
        <v>200</v>
      </c>
      <c r="E18" s="11">
        <v>-51</v>
      </c>
      <c r="F18" s="11">
        <v>149</v>
      </c>
      <c r="G18" s="12">
        <f t="shared" si="0"/>
        <v>-0.3101851851851852</v>
      </c>
      <c r="H18" s="13"/>
    </row>
    <row r="19" spans="1:8" ht="15" customHeight="1">
      <c r="A19" s="9">
        <v>10119</v>
      </c>
      <c r="B19" s="10" t="s">
        <v>25</v>
      </c>
      <c r="C19" s="11">
        <v>384</v>
      </c>
      <c r="D19" s="11">
        <v>500</v>
      </c>
      <c r="E19" s="11">
        <v>-14</v>
      </c>
      <c r="F19" s="11">
        <v>486</v>
      </c>
      <c r="G19" s="12">
        <f t="shared" si="0"/>
        <v>0.265625</v>
      </c>
      <c r="H19" s="13"/>
    </row>
    <row r="20" spans="1:8" ht="15" customHeight="1">
      <c r="A20" s="9">
        <v>10120</v>
      </c>
      <c r="B20" s="10" t="s">
        <v>26</v>
      </c>
      <c r="C20" s="11">
        <v>986</v>
      </c>
      <c r="D20" s="11">
        <v>1200</v>
      </c>
      <c r="E20" s="11">
        <v>15</v>
      </c>
      <c r="F20" s="11">
        <v>1215</v>
      </c>
      <c r="G20" s="12">
        <f t="shared" si="0"/>
        <v>0.23225152129817445</v>
      </c>
      <c r="H20" s="13"/>
    </row>
    <row r="21" spans="1:8" ht="15" customHeight="1">
      <c r="A21" s="9">
        <v>10121</v>
      </c>
      <c r="B21" s="10" t="s">
        <v>27</v>
      </c>
      <c r="C21" s="11"/>
      <c r="D21" s="11"/>
      <c r="E21" s="11">
        <v>86</v>
      </c>
      <c r="F21" s="11">
        <v>86</v>
      </c>
      <c r="G21" s="12"/>
      <c r="H21" s="13"/>
    </row>
    <row r="22" spans="1:8" ht="15" customHeight="1">
      <c r="A22" s="9">
        <v>10199</v>
      </c>
      <c r="B22" s="10" t="s">
        <v>28</v>
      </c>
      <c r="C22" s="11"/>
      <c r="D22" s="11"/>
      <c r="E22" s="11"/>
      <c r="F22" s="11"/>
      <c r="G22" s="12"/>
      <c r="H22" s="13"/>
    </row>
    <row r="23" spans="1:8" ht="15" customHeight="1">
      <c r="A23" s="9">
        <v>103</v>
      </c>
      <c r="B23" s="10" t="s">
        <v>29</v>
      </c>
      <c r="C23" s="11">
        <f>SUM(C24:C31)</f>
        <v>16182</v>
      </c>
      <c r="D23" s="11">
        <f>SUM(D24:D31)</f>
        <v>15600</v>
      </c>
      <c r="E23" s="11">
        <f>SUM(E24:E31)</f>
        <v>320</v>
      </c>
      <c r="F23" s="11">
        <f>SUM(F24:F31)</f>
        <v>15920</v>
      </c>
      <c r="G23" s="12">
        <f t="shared" si="0"/>
        <v>-0.016190829316524533</v>
      </c>
      <c r="H23" s="13"/>
    </row>
    <row r="24" spans="1:8" ht="15" customHeight="1">
      <c r="A24" s="9">
        <v>10302</v>
      </c>
      <c r="B24" s="10" t="s">
        <v>30</v>
      </c>
      <c r="C24" s="11">
        <v>1069</v>
      </c>
      <c r="D24" s="11">
        <v>1100</v>
      </c>
      <c r="E24" s="11">
        <v>-200</v>
      </c>
      <c r="F24" s="11">
        <v>900</v>
      </c>
      <c r="G24" s="12">
        <f t="shared" si="0"/>
        <v>-0.1580916744621141</v>
      </c>
      <c r="H24" s="13"/>
    </row>
    <row r="25" spans="1:8" ht="15" customHeight="1">
      <c r="A25" s="9">
        <v>10304</v>
      </c>
      <c r="B25" s="10" t="s">
        <v>31</v>
      </c>
      <c r="C25" s="11">
        <v>5881</v>
      </c>
      <c r="D25" s="11">
        <v>5700</v>
      </c>
      <c r="E25" s="11">
        <v>-4800</v>
      </c>
      <c r="F25" s="11">
        <v>900</v>
      </c>
      <c r="G25" s="12">
        <f t="shared" si="0"/>
        <v>-0.846964801904438</v>
      </c>
      <c r="H25" s="13"/>
    </row>
    <row r="26" spans="1:8" ht="15" customHeight="1">
      <c r="A26" s="9">
        <v>10305</v>
      </c>
      <c r="B26" s="10" t="s">
        <v>32</v>
      </c>
      <c r="C26" s="11">
        <v>1712</v>
      </c>
      <c r="D26" s="11">
        <v>1800</v>
      </c>
      <c r="E26" s="11">
        <v>-800</v>
      </c>
      <c r="F26" s="11">
        <v>1000</v>
      </c>
      <c r="G26" s="12">
        <f t="shared" si="0"/>
        <v>-0.4158878504672897</v>
      </c>
      <c r="H26" s="13"/>
    </row>
    <row r="27" spans="1:8" ht="15" customHeight="1">
      <c r="A27" s="9">
        <v>10306</v>
      </c>
      <c r="B27" s="10" t="s">
        <v>33</v>
      </c>
      <c r="C27" s="11"/>
      <c r="D27" s="11"/>
      <c r="E27" s="11">
        <v>0</v>
      </c>
      <c r="F27" s="11"/>
      <c r="G27" s="12"/>
      <c r="H27" s="13"/>
    </row>
    <row r="28" spans="1:8" ht="15" customHeight="1">
      <c r="A28" s="9">
        <v>10307</v>
      </c>
      <c r="B28" s="10" t="s">
        <v>34</v>
      </c>
      <c r="C28" s="11">
        <v>4586</v>
      </c>
      <c r="D28" s="11">
        <v>5000</v>
      </c>
      <c r="E28" s="11">
        <v>-1400</v>
      </c>
      <c r="F28" s="11">
        <v>3600</v>
      </c>
      <c r="G28" s="12">
        <f t="shared" si="0"/>
        <v>-0.21500218054949846</v>
      </c>
      <c r="H28" s="13"/>
    </row>
    <row r="29" spans="1:8" ht="15" customHeight="1">
      <c r="A29" s="9">
        <v>10308</v>
      </c>
      <c r="B29" s="10" t="s">
        <v>35</v>
      </c>
      <c r="C29" s="11">
        <v>1000</v>
      </c>
      <c r="D29" s="11"/>
      <c r="E29" s="11">
        <v>200</v>
      </c>
      <c r="F29" s="11">
        <v>200</v>
      </c>
      <c r="G29" s="12">
        <f t="shared" si="0"/>
        <v>-0.8</v>
      </c>
      <c r="H29" s="13"/>
    </row>
    <row r="30" spans="1:8" ht="15" customHeight="1">
      <c r="A30" s="9">
        <v>10309</v>
      </c>
      <c r="B30" s="10" t="s">
        <v>36</v>
      </c>
      <c r="C30" s="11">
        <v>1934</v>
      </c>
      <c r="D30" s="11">
        <v>2000</v>
      </c>
      <c r="E30" s="11">
        <v>-650</v>
      </c>
      <c r="F30" s="11">
        <v>1350</v>
      </c>
      <c r="G30" s="12">
        <f t="shared" si="0"/>
        <v>-0.3019648397104447</v>
      </c>
      <c r="H30" s="13"/>
    </row>
    <row r="31" spans="1:8" ht="15" customHeight="1">
      <c r="A31" s="9">
        <v>10399</v>
      </c>
      <c r="B31" s="10" t="s">
        <v>37</v>
      </c>
      <c r="C31" s="11"/>
      <c r="D31" s="11"/>
      <c r="E31" s="11">
        <v>7970</v>
      </c>
      <c r="F31" s="11">
        <v>7970</v>
      </c>
      <c r="G31" s="12"/>
      <c r="H31" s="13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5" right="0.75" top="0.59" bottom="0.5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21" sqref="H21"/>
    </sheetView>
  </sheetViews>
  <sheetFormatPr defaultColWidth="8.75390625" defaultRowHeight="14.25"/>
  <cols>
    <col min="1" max="1" width="8.375" style="0" customWidth="1"/>
    <col min="2" max="2" width="25.625" style="0" customWidth="1"/>
    <col min="3" max="3" width="13.75390625" style="0" customWidth="1"/>
    <col min="4" max="4" width="16.125" style="0" customWidth="1"/>
    <col min="5" max="5" width="10.625" style="0" customWidth="1"/>
    <col min="6" max="6" width="13.125" style="0" customWidth="1"/>
    <col min="7" max="7" width="10.625" style="0" customWidth="1"/>
    <col min="8" max="8" width="13.75390625" style="0" customWidth="1"/>
  </cols>
  <sheetData>
    <row r="1" spans="1:8" ht="37.5" customHeight="1">
      <c r="A1" s="1" t="s">
        <v>38</v>
      </c>
      <c r="B1" s="2"/>
      <c r="C1" s="2"/>
      <c r="D1" s="2"/>
      <c r="E1" s="2"/>
      <c r="F1" s="2"/>
      <c r="G1" s="2"/>
      <c r="H1" s="2"/>
    </row>
    <row r="2" spans="2:8" ht="15" customHeight="1">
      <c r="B2" s="3"/>
      <c r="C2" s="3"/>
      <c r="D2" s="3"/>
      <c r="E2" s="3"/>
      <c r="F2" s="3"/>
      <c r="G2" s="3"/>
      <c r="H2" s="3" t="s">
        <v>1</v>
      </c>
    </row>
    <row r="3" spans="1:8" ht="19.5" customHeight="1">
      <c r="A3" s="4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 t="s">
        <v>6</v>
      </c>
    </row>
    <row r="4" spans="1:8" ht="36">
      <c r="A4" s="4"/>
      <c r="B4" s="5"/>
      <c r="C4" s="5"/>
      <c r="D4" s="6" t="s">
        <v>39</v>
      </c>
      <c r="E4" s="7" t="s">
        <v>8</v>
      </c>
      <c r="F4" s="7" t="s">
        <v>9</v>
      </c>
      <c r="G4" s="8" t="s">
        <v>10</v>
      </c>
      <c r="H4" s="5"/>
    </row>
    <row r="5" spans="1:8" ht="15" customHeight="1">
      <c r="A5" s="9"/>
      <c r="B5" s="10" t="s">
        <v>40</v>
      </c>
      <c r="C5" s="11">
        <f>SUM(C6:C29)</f>
        <v>187955</v>
      </c>
      <c r="D5" s="11">
        <f>SUM(D6:D29)</f>
        <v>205900</v>
      </c>
      <c r="E5" s="11">
        <f>SUM(E6:E29)</f>
        <v>-6190</v>
      </c>
      <c r="F5" s="11">
        <f>SUM(F6:F29)</f>
        <v>199710</v>
      </c>
      <c r="G5" s="12">
        <f>(F5-C5)/C5</f>
        <v>0.06254156580032455</v>
      </c>
      <c r="H5" s="13"/>
    </row>
    <row r="6" spans="1:8" ht="15" customHeight="1">
      <c r="A6" s="9">
        <v>201</v>
      </c>
      <c r="B6" s="13" t="s">
        <v>41</v>
      </c>
      <c r="C6" s="11">
        <v>13679</v>
      </c>
      <c r="D6" s="11">
        <v>14454</v>
      </c>
      <c r="E6" s="11">
        <v>959</v>
      </c>
      <c r="F6" s="11">
        <v>15413</v>
      </c>
      <c r="G6" s="12">
        <f aca="true" t="shared" si="0" ref="G6:G28">(F6-C6)/C6</f>
        <v>0.12676365231376563</v>
      </c>
      <c r="H6" s="13"/>
    </row>
    <row r="7" spans="1:8" ht="15" customHeight="1">
      <c r="A7" s="9">
        <v>202</v>
      </c>
      <c r="B7" s="13" t="s">
        <v>42</v>
      </c>
      <c r="C7" s="11"/>
      <c r="D7" s="11"/>
      <c r="E7" s="11"/>
      <c r="F7" s="11"/>
      <c r="G7" s="12"/>
      <c r="H7" s="13"/>
    </row>
    <row r="8" spans="1:8" ht="15" customHeight="1">
      <c r="A8" s="9">
        <v>203</v>
      </c>
      <c r="B8" s="13" t="s">
        <v>43</v>
      </c>
      <c r="C8" s="11">
        <v>405</v>
      </c>
      <c r="D8" s="11">
        <v>417</v>
      </c>
      <c r="E8" s="11">
        <v>-329</v>
      </c>
      <c r="F8" s="14">
        <v>88</v>
      </c>
      <c r="G8" s="12">
        <f t="shared" si="0"/>
        <v>-0.782716049382716</v>
      </c>
      <c r="H8" s="13"/>
    </row>
    <row r="9" spans="1:8" ht="15" customHeight="1">
      <c r="A9" s="9">
        <v>204</v>
      </c>
      <c r="B9" s="13" t="s">
        <v>44</v>
      </c>
      <c r="C9" s="11">
        <v>12258</v>
      </c>
      <c r="D9" s="11">
        <v>12650</v>
      </c>
      <c r="E9" s="11">
        <v>-4187</v>
      </c>
      <c r="F9" s="11">
        <v>8463</v>
      </c>
      <c r="G9" s="12">
        <f t="shared" si="0"/>
        <v>-0.30959373470386686</v>
      </c>
      <c r="H9" s="13"/>
    </row>
    <row r="10" spans="1:8" ht="15" customHeight="1">
      <c r="A10" s="9">
        <v>205</v>
      </c>
      <c r="B10" s="13" t="s">
        <v>45</v>
      </c>
      <c r="C10" s="11">
        <v>34615</v>
      </c>
      <c r="D10" s="11">
        <v>36273</v>
      </c>
      <c r="E10" s="11">
        <v>3831</v>
      </c>
      <c r="F10" s="11">
        <v>40104</v>
      </c>
      <c r="G10" s="12">
        <f t="shared" si="0"/>
        <v>0.15857287303192258</v>
      </c>
      <c r="H10" s="13"/>
    </row>
    <row r="11" spans="1:8" ht="15" customHeight="1">
      <c r="A11" s="9">
        <v>206</v>
      </c>
      <c r="B11" s="13" t="s">
        <v>46</v>
      </c>
      <c r="C11" s="11">
        <v>332</v>
      </c>
      <c r="D11" s="11">
        <v>347</v>
      </c>
      <c r="E11" s="11">
        <v>-119</v>
      </c>
      <c r="F11" s="11">
        <v>228</v>
      </c>
      <c r="G11" s="12">
        <f t="shared" si="0"/>
        <v>-0.3132530120481928</v>
      </c>
      <c r="H11" s="13"/>
    </row>
    <row r="12" spans="1:8" ht="15" customHeight="1">
      <c r="A12" s="9">
        <v>207</v>
      </c>
      <c r="B12" s="13" t="s">
        <v>47</v>
      </c>
      <c r="C12" s="11">
        <v>1880</v>
      </c>
      <c r="D12" s="11">
        <v>1945</v>
      </c>
      <c r="E12" s="11">
        <v>-251</v>
      </c>
      <c r="F12" s="11">
        <v>1694</v>
      </c>
      <c r="G12" s="12">
        <f t="shared" si="0"/>
        <v>-0.09893617021276596</v>
      </c>
      <c r="H12" s="13"/>
    </row>
    <row r="13" spans="1:8" ht="15" customHeight="1">
      <c r="A13" s="9">
        <v>208</v>
      </c>
      <c r="B13" s="13" t="s">
        <v>48</v>
      </c>
      <c r="C13" s="11">
        <v>26724</v>
      </c>
      <c r="D13" s="11">
        <v>30776</v>
      </c>
      <c r="E13" s="11">
        <v>-921</v>
      </c>
      <c r="F13" s="11">
        <v>29855</v>
      </c>
      <c r="G13" s="12">
        <f t="shared" si="0"/>
        <v>0.11716060469989523</v>
      </c>
      <c r="H13" s="13"/>
    </row>
    <row r="14" spans="1:8" ht="15" customHeight="1">
      <c r="A14" s="9">
        <v>210</v>
      </c>
      <c r="B14" s="13" t="s">
        <v>49</v>
      </c>
      <c r="C14" s="11">
        <v>15642</v>
      </c>
      <c r="D14" s="11">
        <v>15408</v>
      </c>
      <c r="E14" s="11">
        <v>-7154</v>
      </c>
      <c r="F14" s="11">
        <v>8254</v>
      </c>
      <c r="G14" s="12">
        <f t="shared" si="0"/>
        <v>-0.47231811788773814</v>
      </c>
      <c r="H14" s="13"/>
    </row>
    <row r="15" spans="1:8" ht="15" customHeight="1">
      <c r="A15" s="9">
        <v>211</v>
      </c>
      <c r="B15" s="13" t="s">
        <v>50</v>
      </c>
      <c r="C15" s="11">
        <v>8312</v>
      </c>
      <c r="D15" s="11">
        <v>8545</v>
      </c>
      <c r="E15" s="11">
        <v>-4402</v>
      </c>
      <c r="F15" s="11">
        <v>4143</v>
      </c>
      <c r="G15" s="12">
        <f t="shared" si="0"/>
        <v>-0.5015640038498557</v>
      </c>
      <c r="H15" s="13"/>
    </row>
    <row r="16" spans="1:8" ht="15" customHeight="1">
      <c r="A16" s="9">
        <v>212</v>
      </c>
      <c r="B16" s="13" t="s">
        <v>51</v>
      </c>
      <c r="C16" s="11">
        <v>12608</v>
      </c>
      <c r="D16" s="11">
        <v>9087</v>
      </c>
      <c r="E16" s="11">
        <v>260</v>
      </c>
      <c r="F16" s="11">
        <v>9347</v>
      </c>
      <c r="G16" s="12">
        <f t="shared" si="0"/>
        <v>-0.2586453045685279</v>
      </c>
      <c r="H16" s="13"/>
    </row>
    <row r="17" spans="1:8" ht="15" customHeight="1">
      <c r="A17" s="9">
        <v>213</v>
      </c>
      <c r="B17" s="13" t="s">
        <v>52</v>
      </c>
      <c r="C17" s="11">
        <v>30827</v>
      </c>
      <c r="D17" s="11">
        <v>38697</v>
      </c>
      <c r="E17" s="11">
        <v>3099</v>
      </c>
      <c r="F17" s="11">
        <v>41796</v>
      </c>
      <c r="G17" s="12">
        <f t="shared" si="0"/>
        <v>0.35582443961462357</v>
      </c>
      <c r="H17" s="13"/>
    </row>
    <row r="18" spans="1:8" ht="15" customHeight="1">
      <c r="A18" s="9">
        <v>214</v>
      </c>
      <c r="B18" s="13" t="s">
        <v>53</v>
      </c>
      <c r="C18" s="11">
        <v>11048</v>
      </c>
      <c r="D18" s="11">
        <v>12315</v>
      </c>
      <c r="E18" s="11">
        <v>8912</v>
      </c>
      <c r="F18" s="11">
        <v>21227</v>
      </c>
      <c r="G18" s="12">
        <f t="shared" si="0"/>
        <v>0.9213432295438089</v>
      </c>
      <c r="H18" s="13"/>
    </row>
    <row r="19" spans="1:8" ht="15" customHeight="1">
      <c r="A19" s="9">
        <v>215</v>
      </c>
      <c r="B19" s="13" t="s">
        <v>54</v>
      </c>
      <c r="C19" s="11">
        <v>948</v>
      </c>
      <c r="D19" s="11">
        <v>976</v>
      </c>
      <c r="E19" s="11">
        <v>-409</v>
      </c>
      <c r="F19" s="11">
        <v>567</v>
      </c>
      <c r="G19" s="12">
        <f t="shared" si="0"/>
        <v>-0.40189873417721517</v>
      </c>
      <c r="H19" s="13"/>
    </row>
    <row r="20" spans="1:8" ht="15" customHeight="1">
      <c r="A20" s="9">
        <v>216</v>
      </c>
      <c r="B20" s="13" t="s">
        <v>55</v>
      </c>
      <c r="C20" s="11">
        <v>553</v>
      </c>
      <c r="D20" s="11">
        <v>435</v>
      </c>
      <c r="E20" s="11">
        <v>1832</v>
      </c>
      <c r="F20" s="11">
        <v>2267</v>
      </c>
      <c r="G20" s="12">
        <f t="shared" si="0"/>
        <v>3.0994575045207955</v>
      </c>
      <c r="H20" s="13"/>
    </row>
    <row r="21" spans="1:8" ht="15" customHeight="1">
      <c r="A21" s="9">
        <v>217</v>
      </c>
      <c r="B21" s="13" t="s">
        <v>56</v>
      </c>
      <c r="C21" s="11"/>
      <c r="D21" s="11"/>
      <c r="E21" s="11"/>
      <c r="F21" s="11"/>
      <c r="G21" s="12"/>
      <c r="H21" s="13"/>
    </row>
    <row r="22" spans="1:8" ht="15" customHeight="1">
      <c r="A22" s="9">
        <v>219</v>
      </c>
      <c r="B22" s="13" t="s">
        <v>57</v>
      </c>
      <c r="C22" s="11"/>
      <c r="D22" s="11"/>
      <c r="E22" s="11"/>
      <c r="F22" s="11"/>
      <c r="G22" s="12"/>
      <c r="H22" s="13"/>
    </row>
    <row r="23" spans="1:8" ht="15" customHeight="1">
      <c r="A23" s="9">
        <v>220</v>
      </c>
      <c r="B23" s="13" t="s">
        <v>58</v>
      </c>
      <c r="C23" s="11">
        <v>960</v>
      </c>
      <c r="D23" s="11">
        <v>992</v>
      </c>
      <c r="E23" s="11">
        <v>299</v>
      </c>
      <c r="F23" s="11">
        <v>1291</v>
      </c>
      <c r="G23" s="12">
        <f t="shared" si="0"/>
        <v>0.34479166666666666</v>
      </c>
      <c r="H23" s="13"/>
    </row>
    <row r="24" spans="1:8" ht="15" customHeight="1">
      <c r="A24" s="9">
        <v>221</v>
      </c>
      <c r="B24" s="13" t="s">
        <v>59</v>
      </c>
      <c r="C24" s="11">
        <v>13099</v>
      </c>
      <c r="D24" s="11">
        <v>16648</v>
      </c>
      <c r="E24" s="11">
        <v>-3717</v>
      </c>
      <c r="F24" s="11">
        <v>12931</v>
      </c>
      <c r="G24" s="12">
        <f t="shared" si="0"/>
        <v>-0.012825406519581648</v>
      </c>
      <c r="H24" s="13"/>
    </row>
    <row r="25" spans="1:8" ht="15" customHeight="1">
      <c r="A25" s="9">
        <v>222</v>
      </c>
      <c r="B25" s="13" t="s">
        <v>60</v>
      </c>
      <c r="C25" s="11">
        <v>95</v>
      </c>
      <c r="D25" s="11">
        <v>98</v>
      </c>
      <c r="E25" s="11">
        <v>265</v>
      </c>
      <c r="F25" s="11">
        <v>363</v>
      </c>
      <c r="G25" s="12">
        <f t="shared" si="0"/>
        <v>2.8210526315789473</v>
      </c>
      <c r="H25" s="13"/>
    </row>
    <row r="26" spans="1:8" ht="15" customHeight="1">
      <c r="A26" s="9">
        <v>227</v>
      </c>
      <c r="B26" s="13" t="s">
        <v>61</v>
      </c>
      <c r="C26" s="11"/>
      <c r="D26" s="11">
        <v>800</v>
      </c>
      <c r="E26" s="11">
        <v>-800</v>
      </c>
      <c r="F26" s="11"/>
      <c r="G26" s="12"/>
      <c r="H26" s="13"/>
    </row>
    <row r="27" spans="1:8" ht="15" customHeight="1">
      <c r="A27" s="9">
        <v>229</v>
      </c>
      <c r="B27" s="13" t="s">
        <v>62</v>
      </c>
      <c r="C27" s="11">
        <v>2094</v>
      </c>
      <c r="D27" s="11">
        <v>2600</v>
      </c>
      <c r="E27" s="11">
        <v>-1350</v>
      </c>
      <c r="F27" s="11">
        <v>1250</v>
      </c>
      <c r="G27" s="12">
        <f>(F27-C27)/C27</f>
        <v>-0.40305635148042024</v>
      </c>
      <c r="H27" s="13"/>
    </row>
    <row r="28" spans="1:8" ht="15" customHeight="1">
      <c r="A28" s="9">
        <v>232</v>
      </c>
      <c r="B28" s="13" t="s">
        <v>63</v>
      </c>
      <c r="C28" s="11">
        <v>1858</v>
      </c>
      <c r="D28" s="11">
        <v>2417</v>
      </c>
      <c r="E28" s="11">
        <v>-1988</v>
      </c>
      <c r="F28" s="11">
        <v>429</v>
      </c>
      <c r="G28" s="12">
        <f>(F28-C28)/C28</f>
        <v>-0.7691065662002153</v>
      </c>
      <c r="H28" s="13"/>
    </row>
    <row r="29" spans="1:8" ht="15" customHeight="1">
      <c r="A29" s="9">
        <v>233</v>
      </c>
      <c r="B29" s="13" t="s">
        <v>64</v>
      </c>
      <c r="C29" s="11">
        <v>18</v>
      </c>
      <c r="D29" s="11">
        <v>20</v>
      </c>
      <c r="E29" s="11">
        <v>-20</v>
      </c>
      <c r="F29" s="11"/>
      <c r="G29" s="12">
        <f>(F29-C29)/C29</f>
        <v>-1</v>
      </c>
      <c r="H29" s="13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5" right="0.75" top="0.59" bottom="0.5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zkcz7</cp:lastModifiedBy>
  <dcterms:created xsi:type="dcterms:W3CDTF">2018-12-14T08:07:20Z</dcterms:created>
  <dcterms:modified xsi:type="dcterms:W3CDTF">2018-12-25T11:58:29Z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