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activeTab="5"/>
  </bookViews>
  <sheets>
    <sheet name="附件1" sheetId="1" r:id="rId1"/>
    <sheet name="附件2" sheetId="2" r:id="rId2"/>
    <sheet name="附件3" sheetId="3" r:id="rId3"/>
    <sheet name="附件4" sheetId="4" r:id="rId4"/>
    <sheet name="附件5" sheetId="5" r:id="rId5"/>
    <sheet name="附件6" sheetId="6" r:id="rId6"/>
  </sheets>
  <definedNames>
    <definedName name="_xlnm._FilterDatabase" localSheetId="0" hidden="1">附件1!$A$4:$N$12</definedName>
    <definedName name="_xlnm.Print_Titles" localSheetId="0">附件1!$2:$4</definedName>
  </definedNames>
  <calcPr calcId="144525" concurrentCalc="0"/>
</workbook>
</file>

<file path=xl/sharedStrings.xml><?xml version="1.0" encoding="utf-8"?>
<sst xmlns="http://schemas.openxmlformats.org/spreadsheetml/2006/main" count="235">
  <si>
    <t>附件：1</t>
  </si>
  <si>
    <t>镇康县2022年第二批统筹整合财政涉农资金分配表</t>
  </si>
  <si>
    <t>序号</t>
  </si>
  <si>
    <t>项目名称</t>
  </si>
  <si>
    <t>项目实施部门</t>
  </si>
  <si>
    <t>建设地点</t>
  </si>
  <si>
    <t>建设性质</t>
  </si>
  <si>
    <t>建设内容</t>
  </si>
  <si>
    <t>单位</t>
  </si>
  <si>
    <t>数量</t>
  </si>
  <si>
    <t>单位补助标准（万元）</t>
  </si>
  <si>
    <t>总投资（万元）</t>
  </si>
  <si>
    <t>其中（万元）：</t>
  </si>
  <si>
    <t>行业主管部门</t>
  </si>
  <si>
    <t>备  注</t>
  </si>
  <si>
    <t>统筹或专项扶贫资金（本次下达）</t>
  </si>
  <si>
    <t>其他资金</t>
  </si>
  <si>
    <t>合计</t>
  </si>
  <si>
    <t>一、乡村特色产业</t>
  </si>
  <si>
    <t>镇康县烤烟提质增效建设项目</t>
  </si>
  <si>
    <t>镇康县地方产业发展服务中心</t>
  </si>
  <si>
    <t>镇康县</t>
  </si>
  <si>
    <t>烤烟种植1200亩。在勐捧镇丫口村、象脚水村、勐捧村，南伞镇营盘村，勐堆乡铜厂村建设烤烟烤房配电工程</t>
  </si>
  <si>
    <t>项</t>
  </si>
  <si>
    <t>另有镇财整合〔2022〕7号下达50万元</t>
  </si>
  <si>
    <t>镇康县南伞镇白岩村现代化边境小康村肉牛种源繁育基地建设项目</t>
  </si>
  <si>
    <t>县农业农村局</t>
  </si>
  <si>
    <t>白岩村</t>
  </si>
  <si>
    <t>新建</t>
  </si>
  <si>
    <t>在白岩村流转土地50亩，新建标准化牛舍4000平方米，购置消毒用机械 1台及围墙、大门、水、电、路等配套附属设施建设等。</t>
  </si>
  <si>
    <t>个</t>
  </si>
  <si>
    <t>农业农村局</t>
  </si>
  <si>
    <t>镇康县现代化边境小康村畜牧产业发展基金项目</t>
  </si>
  <si>
    <t>南伞镇、勐捧镇、勐堆乡</t>
  </si>
  <si>
    <t>在中国农业银行镇康县支行注入畜牧产业发展基金500万元，撬动银行发放14个沿边村（社区）自愿加入肉牛养殖专业合作社肉牛养殖户二年期贷款5000万元。</t>
  </si>
  <si>
    <t>另有镇财整合〔2022〕13号下达29万元；镇财整合〔2022〕8号下达231万元；镇财整合〔2022〕6号下达50万元。镇财整合〔2022〕5号下达15万元。</t>
  </si>
  <si>
    <t>镇康县南伞镇水稻种植项目</t>
  </si>
  <si>
    <t>南伞镇人民政府</t>
  </si>
  <si>
    <t>哈里村、茶山村</t>
  </si>
  <si>
    <t>覆盖水稻50亩，修复哈里村五道河灌溉沟渠400米，灌溉面积120亩。沟渠高40㎝，宽30㎝，三面光沟。新建栏水坝1座长8米，高2米。茶山村新建排水沟400米，高40㎝，宽60㎝，三面光沟。</t>
  </si>
  <si>
    <t>二、项目管理经费</t>
  </si>
  <si>
    <t>项目管理经费</t>
  </si>
  <si>
    <t>镇康县乡村振兴局</t>
  </si>
  <si>
    <t>项目管理费</t>
  </si>
  <si>
    <t>乡村振兴局</t>
  </si>
  <si>
    <t>另有镇财整合〔2022〕8号下达60.45万元。</t>
  </si>
  <si>
    <t>附件：2</t>
  </si>
  <si>
    <t>镇康县烤烟提质增效建设项目绩效目标表</t>
  </si>
  <si>
    <t>（2022年度）</t>
  </si>
  <si>
    <t>项目名称(盖章)</t>
  </si>
  <si>
    <t>项目负责人</t>
  </si>
  <si>
    <t>彭国宇</t>
  </si>
  <si>
    <t>联系电话</t>
  </si>
  <si>
    <t>主管部门</t>
  </si>
  <si>
    <t>实施单位</t>
  </si>
  <si>
    <t>资金情况
（万元）</t>
  </si>
  <si>
    <t>年度资金总额：</t>
  </si>
  <si>
    <t xml:space="preserve">其中：财政拨款
（本次下达）      </t>
  </si>
  <si>
    <t>总
体
目
标</t>
  </si>
  <si>
    <t>年度目标</t>
  </si>
  <si>
    <r>
      <rPr>
        <b/>
        <sz val="11"/>
        <rFont val="宋体"/>
        <charset val="134"/>
      </rPr>
      <t>发展规划：</t>
    </r>
    <r>
      <rPr>
        <sz val="11"/>
        <rFont val="宋体"/>
        <charset val="134"/>
      </rPr>
      <t xml:space="preserve">（一）锁定2万亩的乡村特色产业烟区建设，做实优化布局，围绕现代化边境小康村建设目标任务，把烤烟生产作为不断增加县域经济走乡村特色产业可持续发展道路的重要施，带动群众发展特色产业，加快推进烤烟产业发展，持续稳定增加农民收入。（二）配套2022年乡村特色产业新建170座烤房配电，预算申请项目资金90.46万元。                                                               </t>
    </r>
    <r>
      <rPr>
        <b/>
        <sz val="11"/>
        <rFont val="宋体"/>
        <charset val="134"/>
      </rPr>
      <t>目标1：</t>
    </r>
    <r>
      <rPr>
        <sz val="11"/>
        <rFont val="宋体"/>
        <charset val="134"/>
      </rPr>
      <t xml:space="preserve">实现产业助推乡村振兴战略目标，通过项目实施，2022年将增加烤烟面积3400亩，增加群众收入1400万元，增加税收308万元。
</t>
    </r>
    <r>
      <rPr>
        <b/>
        <sz val="11"/>
        <rFont val="宋体"/>
        <charset val="134"/>
      </rPr>
      <t>目标2：</t>
    </r>
    <r>
      <rPr>
        <sz val="11"/>
        <rFont val="新宋体"/>
        <charset val="134"/>
      </rPr>
      <t>项目共涉</t>
    </r>
    <r>
      <rPr>
        <sz val="11"/>
        <rFont val="宋体"/>
        <charset val="134"/>
      </rPr>
      <t>及3个边境乡（镇）9个村委会37个村民小组、458户烟农1857人，人均增收7539元。其中，涉及边境村委会4个，分别是南伞镇大营盘村新建烤房10座，架电配套18.5万元；勐捧镇岔沟村新建烤房10座、酸格林村新建烤房45座、包包寨村新建烤房5座；勐捧镇烤房架电配套61万元，分别是丫口村28.41万元、象脚水村10.95万元、勐捧村21.64万元；勐堆乡勐堆村和铜厂村新建烤房40座，架电配套10.96万元。</t>
    </r>
    <r>
      <rPr>
        <sz val="11"/>
        <color rgb="FFFF0000"/>
        <rFont val="宋体"/>
        <charset val="134"/>
      </rPr>
      <t xml:space="preserve">
</t>
    </r>
    <r>
      <rPr>
        <b/>
        <sz val="11"/>
        <rFont val="宋体"/>
        <charset val="134"/>
      </rPr>
      <t>目标3：</t>
    </r>
    <r>
      <rPr>
        <sz val="11"/>
        <rFont val="宋体"/>
        <charset val="134"/>
      </rPr>
      <t xml:space="preserve">通过项目实施后，烤烟产业基础设施建设将不断得到完善，大幅度提高抵御自然灾害能力。
</t>
    </r>
  </si>
  <si>
    <t>绩
效
指
标</t>
  </si>
  <si>
    <t>二级指标</t>
  </si>
  <si>
    <t>三级指标</t>
  </si>
  <si>
    <t>指标值</t>
  </si>
  <si>
    <t>产出指标</t>
  </si>
  <si>
    <t>数量指标</t>
  </si>
  <si>
    <t>建设板房式烤房数量</t>
  </si>
  <si>
    <t>120座</t>
  </si>
  <si>
    <t>每座烤房主题建设面积</t>
  </si>
  <si>
    <t>≥40㎡</t>
  </si>
  <si>
    <t>烤房配电工程</t>
  </si>
  <si>
    <t>≥3千米</t>
  </si>
  <si>
    <t>烤房配电覆盖率</t>
  </si>
  <si>
    <t>时效指标</t>
  </si>
  <si>
    <t>项目完成及时率</t>
  </si>
  <si>
    <t>烤房建设项目开工时间</t>
  </si>
  <si>
    <t>烤房建设项目竣工时间</t>
  </si>
  <si>
    <t>烤房配电工程开工时间</t>
  </si>
  <si>
    <t>烤房配电工程竣工时间</t>
  </si>
  <si>
    <t>烤房配电10千伏架设项目验收合格率</t>
  </si>
  <si>
    <t>成本指标</t>
  </si>
  <si>
    <t>每座板房式烤房建设成本</t>
  </si>
  <si>
    <t>≥4.8万元</t>
  </si>
  <si>
    <t>烤房建设资金概算</t>
  </si>
  <si>
    <t>≥380万元</t>
  </si>
  <si>
    <t>烤房配电10千伏线路架设每千米架设成本</t>
  </si>
  <si>
    <t>≥13.5万元</t>
  </si>
  <si>
    <t>烤房配电建设资金概算</t>
  </si>
  <si>
    <t>≥45万元</t>
  </si>
  <si>
    <t>效益指标</t>
  </si>
  <si>
    <t>经济效益
指标</t>
  </si>
  <si>
    <t>新增烤烟种植面积</t>
  </si>
  <si>
    <t>≥3400亩</t>
  </si>
  <si>
    <t>计划每亩烤烟产量</t>
  </si>
  <si>
    <t>125公斤</t>
  </si>
  <si>
    <t>计划烤烟烟叶均价达到</t>
  </si>
  <si>
    <t>31.5元/公斤</t>
  </si>
  <si>
    <t>计划增加烟农收入</t>
  </si>
  <si>
    <t>1400万元</t>
  </si>
  <si>
    <t>新增香料烟种植面积</t>
  </si>
  <si>
    <t>社会效益
指标</t>
  </si>
  <si>
    <t>新建烤房项目涉及乡镇</t>
  </si>
  <si>
    <t>3个（边境乡镇）</t>
  </si>
  <si>
    <t>新建烤房项目涉及村委会</t>
  </si>
  <si>
    <t>9个</t>
  </si>
  <si>
    <t>烤房配电项目涉及村委会</t>
  </si>
  <si>
    <t>5个</t>
  </si>
  <si>
    <t>烤房配电项目涉及边境村委会</t>
  </si>
  <si>
    <t>1个</t>
  </si>
  <si>
    <t>项目涉及村民户数</t>
  </si>
  <si>
    <t>458户</t>
  </si>
  <si>
    <t>项目涉及村民人口数</t>
  </si>
  <si>
    <t>1857人</t>
  </si>
  <si>
    <t>可持续影响
指标</t>
  </si>
  <si>
    <t>烤烟基础设施项目使用年限</t>
  </si>
  <si>
    <t>≥5年</t>
  </si>
  <si>
    <t>满意度指标</t>
  </si>
  <si>
    <t>服务对象
满意度指标</t>
  </si>
  <si>
    <t>烤烟项目涉及农户满意度</t>
  </si>
  <si>
    <t>经办人：</t>
  </si>
  <si>
    <t>罗映春</t>
  </si>
  <si>
    <t>单位负责人：</t>
  </si>
  <si>
    <t>附件：3</t>
  </si>
  <si>
    <t>镇康县南伞镇白岩村现代化边境小康村肉牛种源繁育基地建设项目    绩效目标表</t>
  </si>
  <si>
    <t>项目负责人及电话</t>
  </si>
  <si>
    <t>李龙  15906950560</t>
  </si>
  <si>
    <t>镇康县农业农村局</t>
  </si>
  <si>
    <t>其中：财政拨款（本次下达）</t>
  </si>
  <si>
    <t xml:space="preserve">      其他资金</t>
  </si>
  <si>
    <t>2022年度目标</t>
  </si>
  <si>
    <t>一级指标</t>
  </si>
  <si>
    <t>流转土地50亩</t>
  </si>
  <si>
    <t>≥50亩</t>
  </si>
  <si>
    <t>新建标准化牛舍4000平方米</t>
  </si>
  <si>
    <t>≥4000平方米</t>
  </si>
  <si>
    <t>购置消毒用机械 1台</t>
  </si>
  <si>
    <t>≥1个</t>
  </si>
  <si>
    <t>配套围墙、大门、水、电、路等配套附属设施建设等</t>
  </si>
  <si>
    <t>质量指标</t>
  </si>
  <si>
    <t>验收合格率</t>
  </si>
  <si>
    <t>任务完成及时率</t>
  </si>
  <si>
    <t>1年</t>
  </si>
  <si>
    <t>带动边境小康村农户经济收入覆盖</t>
  </si>
  <si>
    <t>≥80%</t>
  </si>
  <si>
    <t>受益边境小康村农户满意度</t>
  </si>
  <si>
    <t>≥95%</t>
  </si>
  <si>
    <t xml:space="preserve">填报人：邱鹏程                    联系电话：13908832687        </t>
  </si>
  <si>
    <t>附件：4</t>
  </si>
  <si>
    <t>镇康县现代化边境小康村畜牧产业发展基金项目绩效目标表</t>
  </si>
  <si>
    <t>其中：财政拨款（此次下达）</t>
  </si>
  <si>
    <t xml:space="preserve">             其他资金</t>
  </si>
  <si>
    <t>在中国农业银行镇康县支行注入畜牧产业发展基金500万元</t>
  </si>
  <si>
    <t>≥500万元</t>
  </si>
  <si>
    <t>撬动银行发放14个沿边村（社区）自愿加入肉牛养殖专业合作社肉牛养殖户二年期贷款5000万元</t>
  </si>
  <si>
    <t>≥5000万元</t>
  </si>
  <si>
    <t>按照饲养每头肉牛2万元标准发放贷款</t>
  </si>
  <si>
    <t>≥2500头</t>
  </si>
  <si>
    <t>给予一半贷款贴息，贴息期限2年。</t>
  </si>
  <si>
    <t>≥2年</t>
  </si>
  <si>
    <t>附件：5</t>
  </si>
  <si>
    <t>镇康县南伞镇水稻种植项目绩效目标表</t>
  </si>
  <si>
    <t>（ 2022年度）</t>
  </si>
  <si>
    <t>预算单位</t>
  </si>
  <si>
    <t>项目资金（万元）</t>
  </si>
  <si>
    <t xml:space="preserve"> 年度资金总额：</t>
  </si>
  <si>
    <t xml:space="preserve">       其中：财政资金（本次下达）</t>
  </si>
  <si>
    <t xml:space="preserve">                  其他资金</t>
  </si>
  <si>
    <t>总体目标</t>
  </si>
  <si>
    <t>阶段性目标</t>
  </si>
  <si>
    <r>
      <rPr>
        <sz val="12"/>
        <color theme="1"/>
        <rFont val="仿宋_GB2312"/>
        <charset val="134"/>
      </rPr>
      <t>目标1：改善产业基层设施条件，促进当地产业发展，持续稳定增加农民收入。                                                               目标2：种植水稻50亩，修复哈里村五道河三面光沟灌溉沟渠400米，灌溉面积120亩，沟渠高40</t>
    </r>
    <r>
      <rPr>
        <sz val="12"/>
        <color indexed="8"/>
        <rFont val="宋体"/>
        <charset val="134"/>
      </rPr>
      <t>㎝</t>
    </r>
    <r>
      <rPr>
        <sz val="12"/>
        <color theme="1"/>
        <rFont val="仿宋_GB2312"/>
        <charset val="134"/>
      </rPr>
      <t>，宽30</t>
    </r>
    <r>
      <rPr>
        <sz val="12"/>
        <color indexed="8"/>
        <rFont val="宋体"/>
        <charset val="134"/>
      </rPr>
      <t>㎝</t>
    </r>
    <r>
      <rPr>
        <sz val="12"/>
        <color theme="1"/>
        <rFont val="仿宋_GB2312"/>
        <charset val="134"/>
      </rPr>
      <t>；新建栏水坝1座长8米，高2米；新建茶山村三面光防洪沟400米，高40</t>
    </r>
    <r>
      <rPr>
        <sz val="12"/>
        <color indexed="8"/>
        <rFont val="宋体"/>
        <charset val="134"/>
      </rPr>
      <t>㎝</t>
    </r>
    <r>
      <rPr>
        <sz val="12"/>
        <color theme="1"/>
        <rFont val="仿宋_GB2312"/>
        <charset val="134"/>
      </rPr>
      <t>，宽60</t>
    </r>
    <r>
      <rPr>
        <sz val="12"/>
        <color indexed="8"/>
        <rFont val="宋体"/>
        <charset val="134"/>
      </rPr>
      <t>㎝</t>
    </r>
    <r>
      <rPr>
        <sz val="12"/>
        <color theme="1"/>
        <rFont val="仿宋_GB2312"/>
        <charset val="134"/>
      </rPr>
      <t>。</t>
    </r>
  </si>
  <si>
    <t>完成水稻种植50亩，修复哈里村五道河灌溉沟渠400米、新建栏水坝1座、新建茶山村防洪沟400米。</t>
  </si>
  <si>
    <t>绩效指标</t>
  </si>
  <si>
    <t>指标值（包含数字或文字描述）</t>
  </si>
  <si>
    <t>水稻种植</t>
  </si>
  <si>
    <t>50亩</t>
  </si>
  <si>
    <t>沟渠修复</t>
  </si>
  <si>
    <t>400m</t>
  </si>
  <si>
    <t>新建防洪沟</t>
  </si>
  <si>
    <t>新建栏水坝</t>
  </si>
  <si>
    <t>1座</t>
  </si>
  <si>
    <t xml:space="preserve"> 项目（工程）验收合格率 </t>
  </si>
  <si>
    <t>设计及施工均应符合现行的国家有关建筑设计规范和行业标准</t>
  </si>
  <si>
    <t>工程使用年限</t>
  </si>
  <si>
    <t>≥15年</t>
  </si>
  <si>
    <t>项目（工程）完成及时率</t>
  </si>
  <si>
    <r>
      <rPr>
        <sz val="12"/>
        <color theme="1"/>
        <rFont val="仿宋_GB2312"/>
        <charset val="134"/>
      </rPr>
      <t>≥</t>
    </r>
    <r>
      <rPr>
        <sz val="12"/>
        <color theme="1"/>
        <rFont val="宋体"/>
        <charset val="134"/>
      </rPr>
      <t>100%</t>
    </r>
  </si>
  <si>
    <t>项目工程建设成本</t>
  </si>
  <si>
    <t>≤30万元</t>
  </si>
  <si>
    <t>经济效益指标</t>
  </si>
  <si>
    <t>促进水稻等产值增加，服务于群众，促进农民增收</t>
  </si>
  <si>
    <r>
      <rPr>
        <sz val="12"/>
        <color theme="1"/>
        <rFont val="仿宋_GB2312"/>
        <charset val="134"/>
      </rPr>
      <t>≥</t>
    </r>
    <r>
      <rPr>
        <sz val="12"/>
        <color theme="1"/>
        <rFont val="宋体"/>
        <charset val="134"/>
      </rPr>
      <t>98%</t>
    </r>
  </si>
  <si>
    <t>社会效益指标</t>
  </si>
  <si>
    <t>项目辐射自然村个数</t>
  </si>
  <si>
    <t>21个</t>
  </si>
  <si>
    <t>项目受益农户数</t>
  </si>
  <si>
    <t>866户</t>
  </si>
  <si>
    <t>项目受益人口数</t>
  </si>
  <si>
    <t>3728人</t>
  </si>
  <si>
    <t>可持续影响指标</t>
  </si>
  <si>
    <t>带动农户持续增收年限</t>
  </si>
  <si>
    <t>长期</t>
  </si>
  <si>
    <t>项目运行完好度</t>
  </si>
  <si>
    <t>受益人口满意度</t>
  </si>
  <si>
    <t>乡村组满意度</t>
  </si>
  <si>
    <r>
      <rPr>
        <sz val="12"/>
        <color theme="1"/>
        <rFont val="仿宋_GB2312"/>
        <charset val="134"/>
      </rPr>
      <t>≥100</t>
    </r>
    <r>
      <rPr>
        <sz val="12"/>
        <color theme="1"/>
        <rFont val="宋体"/>
        <charset val="134"/>
      </rPr>
      <t>%</t>
    </r>
  </si>
  <si>
    <t>行业主管部门审核意见:   同意</t>
  </si>
  <si>
    <t>签字（盖章）：镇康县农业农村局</t>
  </si>
  <si>
    <t>2022年 月  日</t>
  </si>
  <si>
    <t>填报人：李双</t>
  </si>
  <si>
    <t>联系电话：13529983560</t>
  </si>
  <si>
    <t>附件：6</t>
  </si>
  <si>
    <t>项目管理经费绩效目标表</t>
  </si>
  <si>
    <t xml:space="preserve">     其中：财政资金（本次下达）</t>
  </si>
  <si>
    <t xml:space="preserve">           其他资金</t>
  </si>
  <si>
    <t xml:space="preserve">项目管理费68.99万元，保障扶贫项目的顺利实施，规划编制、项目评估、检查验收、档案管理、公示公告等资料完善。    
 目标2：加快项目实施进度。
 </t>
  </si>
  <si>
    <t>项目管理费68.99万元，保障项目实施。</t>
  </si>
  <si>
    <t>项目管理覆盖率</t>
  </si>
  <si>
    <r>
      <rPr>
        <sz val="12"/>
        <color theme="1"/>
        <rFont val="宋体"/>
        <charset val="134"/>
      </rPr>
      <t>≧95</t>
    </r>
    <r>
      <rPr>
        <sz val="12"/>
        <color theme="1"/>
        <rFont val="仿宋_GB2312"/>
        <charset val="134"/>
      </rPr>
      <t>%</t>
    </r>
  </si>
  <si>
    <t>项目涉及乡镇数量</t>
  </si>
  <si>
    <t>≧7个</t>
  </si>
  <si>
    <t>项目验收合格率</t>
  </si>
  <si>
    <t>保障项目的准确实施</t>
  </si>
  <si>
    <t>有效</t>
  </si>
  <si>
    <t>完成及时率</t>
  </si>
  <si>
    <t>项目管理费资金额度</t>
  </si>
  <si>
    <t>68.99万元</t>
  </si>
  <si>
    <t>产业项目完成情况</t>
  </si>
  <si>
    <t>≧98%</t>
  </si>
  <si>
    <t>保障项目有效实施和相关政策宣传</t>
  </si>
  <si>
    <t>保障项目的有效管理和实施</t>
  </si>
  <si>
    <t>满意度</t>
  </si>
  <si>
    <r>
      <rPr>
        <sz val="12"/>
        <color theme="1"/>
        <rFont val="宋体"/>
        <charset val="134"/>
      </rPr>
      <t>≧</t>
    </r>
    <r>
      <rPr>
        <sz val="12"/>
        <color theme="1"/>
        <rFont val="仿宋_GB2312"/>
        <charset val="134"/>
      </rPr>
      <t>99%</t>
    </r>
  </si>
  <si>
    <t>填报人：字顺海</t>
  </si>
  <si>
    <t>联系电话：13759380702</t>
  </si>
</sst>
</file>

<file path=xl/styles.xml><?xml version="1.0" encoding="utf-8"?>
<styleSheet xmlns="http://schemas.openxmlformats.org/spreadsheetml/2006/main">
  <numFmts count="6">
    <numFmt numFmtId="176" formatCode="0.00_ "/>
    <numFmt numFmtId="42" formatCode="_ &quot;￥&quot;* #,##0_ ;_ &quot;￥&quot;* \-#,##0_ ;_ &quot;￥&quot;* &quot;-&quot;_ ;_ @_ "/>
    <numFmt numFmtId="44" formatCode="_ &quot;￥&quot;* #,##0.00_ ;_ &quot;￥&quot;* \-#,##0.00_ ;_ &quot;￥&quot;* &quot;-&quot;??_ ;_ @_ "/>
    <numFmt numFmtId="41" formatCode="_ * #,##0_ ;_ * \-#,##0_ ;_ * &quot;-&quot;_ ;_ @_ "/>
    <numFmt numFmtId="177" formatCode="0_ "/>
    <numFmt numFmtId="43" formatCode="_ * #,##0.00_ ;_ * \-#,##0.00_ ;_ * &quot;-&quot;??_ ;_ @_ "/>
  </numFmts>
  <fonts count="50">
    <font>
      <sz val="12"/>
      <name val="宋体"/>
      <charset val="134"/>
    </font>
    <font>
      <sz val="12"/>
      <color theme="1"/>
      <name val="宋体"/>
      <charset val="134"/>
    </font>
    <font>
      <sz val="14"/>
      <color theme="1"/>
      <name val="宋体"/>
      <charset val="134"/>
    </font>
    <font>
      <sz val="20"/>
      <color theme="1"/>
      <name val="方正小标宋简体"/>
      <charset val="134"/>
    </font>
    <font>
      <b/>
      <sz val="12"/>
      <color theme="1"/>
      <name val="方正仿宋_GBK"/>
      <charset val="134"/>
    </font>
    <font>
      <sz val="12"/>
      <color theme="1"/>
      <name val="仿宋_GB2312"/>
      <charset val="134"/>
    </font>
    <font>
      <sz val="12"/>
      <color theme="1"/>
      <name val="SimSun"/>
      <charset val="134"/>
    </font>
    <font>
      <sz val="12"/>
      <color rgb="FF000000"/>
      <name val="仿宋_GB2312"/>
      <charset val="134"/>
    </font>
    <font>
      <b/>
      <sz val="12"/>
      <color theme="1"/>
      <name val="仿宋_GB2312"/>
      <charset val="134"/>
    </font>
    <font>
      <sz val="18"/>
      <color theme="1"/>
      <name val="方正小标宋简体"/>
      <charset val="134"/>
    </font>
    <font>
      <sz val="12"/>
      <name val="仿宋_GB2312"/>
      <charset val="134"/>
    </font>
    <font>
      <sz val="11"/>
      <name val="宋体"/>
      <charset val="134"/>
    </font>
    <font>
      <sz val="10"/>
      <name val="宋体"/>
      <charset val="134"/>
    </font>
    <font>
      <sz val="14"/>
      <name val="宋体"/>
      <charset val="134"/>
    </font>
    <font>
      <sz val="12"/>
      <name val="黑体"/>
      <charset val="134"/>
    </font>
    <font>
      <sz val="16"/>
      <name val="方正小标宋简体"/>
      <charset val="134"/>
    </font>
    <font>
      <b/>
      <sz val="11"/>
      <name val="宋体"/>
      <charset val="134"/>
    </font>
    <font>
      <sz val="20"/>
      <name val="方正小标宋简体"/>
      <charset val="134"/>
    </font>
    <font>
      <sz val="11"/>
      <name val="Times New Roman"/>
      <charset val="134"/>
    </font>
    <font>
      <sz val="12"/>
      <name val="仿宋"/>
      <charset val="134"/>
    </font>
    <font>
      <b/>
      <sz val="12"/>
      <name val="宋体"/>
      <charset val="134"/>
    </font>
    <font>
      <sz val="20"/>
      <color rgb="FF000000"/>
      <name val="方正小标宋简体"/>
      <charset val="134"/>
    </font>
    <font>
      <b/>
      <sz val="12"/>
      <name val="仿宋_GB2312"/>
      <charset val="134"/>
    </font>
    <font>
      <sz val="11"/>
      <name val="宋体"/>
      <charset val="134"/>
      <scheme val="minor"/>
    </font>
    <font>
      <sz val="11"/>
      <name val="仿宋_GB2312"/>
      <charset val="134"/>
    </font>
    <font>
      <b/>
      <sz val="11"/>
      <name val="仿宋_GB2312"/>
      <charset val="134"/>
    </font>
    <font>
      <b/>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2"/>
      <color rgb="FF000000"/>
      <name val="Times New Roman"/>
      <charset val="0"/>
    </font>
    <font>
      <sz val="12"/>
      <color indexed="8"/>
      <name val="宋体"/>
      <charset val="134"/>
    </font>
    <font>
      <sz val="11"/>
      <name val="新宋体"/>
      <charset val="134"/>
    </font>
    <font>
      <sz val="11"/>
      <color rgb="FFFF0000"/>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indexed="8"/>
      </left>
      <right/>
      <top style="thin">
        <color indexed="8"/>
      </top>
      <bottom style="thin">
        <color indexed="8"/>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31" fillId="0" borderId="0" applyFont="0" applyFill="0" applyBorder="0" applyAlignment="0" applyProtection="0">
      <alignment vertical="center"/>
    </xf>
    <xf numFmtId="0" fontId="39" fillId="15" borderId="0" applyNumberFormat="0" applyBorder="0" applyAlignment="0" applyProtection="0">
      <alignment vertical="center"/>
    </xf>
    <xf numFmtId="0" fontId="33" fillId="4" borderId="19"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9" fillId="11" borderId="0" applyNumberFormat="0" applyBorder="0" applyAlignment="0" applyProtection="0">
      <alignment vertical="center"/>
    </xf>
    <xf numFmtId="0" fontId="32" fillId="3" borderId="0" applyNumberFormat="0" applyBorder="0" applyAlignment="0" applyProtection="0">
      <alignment vertical="center"/>
    </xf>
    <xf numFmtId="43" fontId="0" fillId="0" borderId="0" applyFont="0" applyFill="0" applyBorder="0" applyAlignment="0" applyProtection="0"/>
    <xf numFmtId="0" fontId="40" fillId="20" borderId="0" applyNumberFormat="0" applyBorder="0" applyAlignment="0" applyProtection="0">
      <alignment vertical="center"/>
    </xf>
    <xf numFmtId="0" fontId="43" fillId="0" borderId="0" applyNumberFormat="0" applyFill="0" applyBorder="0" applyAlignment="0" applyProtection="0">
      <alignment vertical="center"/>
    </xf>
    <xf numFmtId="9" fontId="31" fillId="0" borderId="0" applyFont="0" applyFill="0" applyBorder="0" applyAlignment="0" applyProtection="0">
      <alignment vertical="center"/>
    </xf>
    <xf numFmtId="0" fontId="45" fillId="0" borderId="0" applyNumberFormat="0" applyFill="0" applyBorder="0" applyAlignment="0" applyProtection="0">
      <alignment vertical="center"/>
    </xf>
    <xf numFmtId="0" fontId="46" fillId="0" borderId="0">
      <alignment vertical="center"/>
    </xf>
    <xf numFmtId="0" fontId="31" fillId="7" borderId="23" applyNumberFormat="0" applyFont="0" applyAlignment="0" applyProtection="0">
      <alignment vertical="center"/>
    </xf>
    <xf numFmtId="0" fontId="40" fillId="19"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0" borderId="18" applyNumberFormat="0" applyFill="0" applyAlignment="0" applyProtection="0">
      <alignment vertical="center"/>
    </xf>
    <xf numFmtId="0" fontId="27" fillId="0" borderId="18" applyNumberFormat="0" applyFill="0" applyAlignment="0" applyProtection="0">
      <alignment vertical="center"/>
    </xf>
    <xf numFmtId="0" fontId="40" fillId="27" borderId="0" applyNumberFormat="0" applyBorder="0" applyAlignment="0" applyProtection="0">
      <alignment vertical="center"/>
    </xf>
    <xf numFmtId="0" fontId="30" fillId="0" borderId="20" applyNumberFormat="0" applyFill="0" applyAlignment="0" applyProtection="0">
      <alignment vertical="center"/>
    </xf>
    <xf numFmtId="0" fontId="40" fillId="26" borderId="0" applyNumberFormat="0" applyBorder="0" applyAlignment="0" applyProtection="0">
      <alignment vertical="center"/>
    </xf>
    <xf numFmtId="0" fontId="36" fillId="6" borderId="21" applyNumberFormat="0" applyAlignment="0" applyProtection="0">
      <alignment vertical="center"/>
    </xf>
    <xf numFmtId="0" fontId="42" fillId="6" borderId="19" applyNumberFormat="0" applyAlignment="0" applyProtection="0">
      <alignment vertical="center"/>
    </xf>
    <xf numFmtId="0" fontId="44" fillId="21" borderId="24" applyNumberFormat="0" applyAlignment="0" applyProtection="0">
      <alignment vertical="center"/>
    </xf>
    <xf numFmtId="0" fontId="39" fillId="14" borderId="0" applyNumberFormat="0" applyBorder="0" applyAlignment="0" applyProtection="0">
      <alignment vertical="center"/>
    </xf>
    <xf numFmtId="0" fontId="40" fillId="29" borderId="0" applyNumberFormat="0" applyBorder="0" applyAlignment="0" applyProtection="0">
      <alignment vertical="center"/>
    </xf>
    <xf numFmtId="0" fontId="37" fillId="0" borderId="22" applyNumberFormat="0" applyFill="0" applyAlignment="0" applyProtection="0">
      <alignment vertical="center"/>
    </xf>
    <xf numFmtId="0" fontId="26" fillId="0" borderId="17" applyNumberFormat="0" applyFill="0" applyAlignment="0" applyProtection="0">
      <alignment vertical="center"/>
    </xf>
    <xf numFmtId="0" fontId="34" fillId="5" borderId="0" applyNumberFormat="0" applyBorder="0" applyAlignment="0" applyProtection="0">
      <alignment vertical="center"/>
    </xf>
    <xf numFmtId="0" fontId="41" fillId="18" borderId="0" applyNumberFormat="0" applyBorder="0" applyAlignment="0" applyProtection="0">
      <alignment vertical="center"/>
    </xf>
    <xf numFmtId="0" fontId="39" fillId="31" borderId="0" applyNumberFormat="0" applyBorder="0" applyAlignment="0" applyProtection="0">
      <alignment vertical="center"/>
    </xf>
    <xf numFmtId="0" fontId="40" fillId="25" borderId="0" applyNumberFormat="0" applyBorder="0" applyAlignment="0" applyProtection="0">
      <alignment vertical="center"/>
    </xf>
    <xf numFmtId="0" fontId="39" fillId="13" borderId="0" applyNumberFormat="0" applyBorder="0" applyAlignment="0" applyProtection="0">
      <alignment vertical="center"/>
    </xf>
    <xf numFmtId="0" fontId="39" fillId="10" borderId="0" applyNumberFormat="0" applyBorder="0" applyAlignment="0" applyProtection="0">
      <alignment vertical="center"/>
    </xf>
    <xf numFmtId="0" fontId="39" fillId="30" borderId="0" applyNumberFormat="0" applyBorder="0" applyAlignment="0" applyProtection="0">
      <alignment vertical="center"/>
    </xf>
    <xf numFmtId="0" fontId="39" fillId="33" borderId="0" applyNumberFormat="0" applyBorder="0" applyAlignment="0" applyProtection="0">
      <alignment vertical="center"/>
    </xf>
    <xf numFmtId="0" fontId="40" fillId="24" borderId="0" applyNumberFormat="0" applyBorder="0" applyAlignment="0" applyProtection="0">
      <alignment vertical="center"/>
    </xf>
    <xf numFmtId="0" fontId="40" fillId="23"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40" fillId="28" borderId="0" applyNumberFormat="0" applyBorder="0" applyAlignment="0" applyProtection="0">
      <alignment vertical="center"/>
    </xf>
    <xf numFmtId="0" fontId="39" fillId="32" borderId="0" applyNumberFormat="0" applyBorder="0" applyAlignment="0" applyProtection="0">
      <alignment vertical="center"/>
    </xf>
    <xf numFmtId="0" fontId="40" fillId="17" borderId="0" applyNumberFormat="0" applyBorder="0" applyAlignment="0" applyProtection="0">
      <alignment vertical="center"/>
    </xf>
    <xf numFmtId="0" fontId="40" fillId="22" borderId="0" applyNumberFormat="0" applyBorder="0" applyAlignment="0" applyProtection="0">
      <alignment vertical="center"/>
    </xf>
    <xf numFmtId="0" fontId="39" fillId="8" borderId="0" applyNumberFormat="0" applyBorder="0" applyAlignment="0" applyProtection="0">
      <alignment vertical="center"/>
    </xf>
    <xf numFmtId="0" fontId="0" fillId="0" borderId="0"/>
    <xf numFmtId="0" fontId="40" fillId="16" borderId="0" applyNumberFormat="0" applyBorder="0" applyAlignment="0" applyProtection="0">
      <alignment vertical="center"/>
    </xf>
    <xf numFmtId="0" fontId="0" fillId="0" borderId="0">
      <alignment vertical="center"/>
    </xf>
    <xf numFmtId="0" fontId="0" fillId="0" borderId="0"/>
  </cellStyleXfs>
  <cellXfs count="195">
    <xf numFmtId="0" fontId="0" fillId="0" borderId="0" xfId="0"/>
    <xf numFmtId="0" fontId="1" fillId="2" borderId="0" xfId="0" applyFont="1" applyFill="1" applyBorder="1" applyAlignment="1">
      <alignment vertical="center"/>
    </xf>
    <xf numFmtId="0" fontId="2" fillId="2" borderId="0" xfId="0" applyFont="1" applyFill="1" applyAlignment="1">
      <alignment horizontal="left" vertical="center"/>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10" fontId="5" fillId="2" borderId="1" xfId="0"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9" fontId="1" fillId="0" borderId="12"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8" xfId="0" applyFont="1" applyFill="1" applyBorder="1" applyAlignment="1">
      <alignment horizontal="center" vertical="top"/>
    </xf>
    <xf numFmtId="0" fontId="5" fillId="2" borderId="0" xfId="0" applyFont="1" applyFill="1" applyBorder="1" applyAlignment="1">
      <alignment horizontal="center" vertical="top"/>
    </xf>
    <xf numFmtId="0" fontId="5" fillId="2" borderId="9" xfId="0" applyFont="1" applyFill="1" applyBorder="1" applyAlignment="1">
      <alignment horizontal="center" vertical="top"/>
    </xf>
    <xf numFmtId="0" fontId="6" fillId="0" borderId="0" xfId="0" applyFont="1" applyFill="1" applyBorder="1" applyAlignment="1">
      <alignment horizontal="center" vertical="center" wrapText="1"/>
    </xf>
    <xf numFmtId="0" fontId="0" fillId="0" borderId="0" xfId="52" applyFill="1" applyBorder="1" applyAlignment="1">
      <alignment vertical="center" wrapText="1"/>
    </xf>
    <xf numFmtId="0" fontId="11" fillId="0" borderId="0" xfId="52" applyFont="1" applyFill="1" applyBorder="1" applyAlignment="1">
      <alignment vertical="center" wrapText="1"/>
    </xf>
    <xf numFmtId="0" fontId="12" fillId="0" borderId="0" xfId="52" applyFont="1" applyFill="1" applyBorder="1" applyAlignment="1">
      <alignment vertical="center" wrapText="1"/>
    </xf>
    <xf numFmtId="0" fontId="0" fillId="0" borderId="0" xfId="52" applyFill="1" applyBorder="1" applyAlignment="1">
      <alignment horizontal="center" vertical="center" wrapText="1"/>
    </xf>
    <xf numFmtId="0" fontId="13" fillId="2" borderId="0" xfId="52" applyFont="1" applyFill="1" applyBorder="1" applyAlignment="1">
      <alignment horizontal="left" vertical="center"/>
    </xf>
    <xf numFmtId="0" fontId="14" fillId="2" borderId="0" xfId="52" applyFont="1" applyFill="1" applyBorder="1" applyAlignment="1">
      <alignment vertical="center" wrapText="1"/>
    </xf>
    <xf numFmtId="0" fontId="0" fillId="2" borderId="0" xfId="52" applyFont="1" applyFill="1" applyBorder="1" applyAlignment="1">
      <alignment vertical="center" wrapText="1"/>
    </xf>
    <xf numFmtId="0" fontId="15" fillId="2" borderId="0" xfId="52" applyNumberFormat="1" applyFont="1" applyFill="1" applyBorder="1" applyAlignment="1">
      <alignment horizontal="center" vertical="center" wrapText="1"/>
    </xf>
    <xf numFmtId="0" fontId="16" fillId="2" borderId="14" xfId="52" applyNumberFormat="1" applyFont="1" applyFill="1" applyBorder="1" applyAlignment="1">
      <alignment horizontal="center" vertical="top" wrapText="1"/>
    </xf>
    <xf numFmtId="0" fontId="12" fillId="2" borderId="1" xfId="52" applyNumberFormat="1" applyFont="1" applyFill="1" applyBorder="1" applyAlignment="1">
      <alignment horizontal="center" vertical="center" wrapText="1"/>
    </xf>
    <xf numFmtId="0" fontId="12" fillId="2" borderId="1" xfId="0" applyNumberFormat="1" applyFont="1" applyFill="1" applyBorder="1" applyAlignment="1">
      <alignment vertical="center"/>
    </xf>
    <xf numFmtId="0" fontId="12" fillId="2" borderId="1" xfId="52" applyNumberFormat="1" applyFont="1" applyFill="1" applyBorder="1" applyAlignment="1">
      <alignment horizontal="left" vertical="center" wrapText="1"/>
    </xf>
    <xf numFmtId="0" fontId="12" fillId="2" borderId="10" xfId="52" applyNumberFormat="1" applyFont="1" applyFill="1" applyBorder="1" applyAlignment="1">
      <alignment horizontal="center" vertical="center" wrapText="1"/>
    </xf>
    <xf numFmtId="0" fontId="12" fillId="2" borderId="11" xfId="52" applyNumberFormat="1" applyFont="1" applyFill="1" applyBorder="1" applyAlignment="1">
      <alignment horizontal="center" vertical="center" wrapText="1"/>
    </xf>
    <xf numFmtId="0" fontId="12" fillId="2" borderId="2" xfId="52" applyNumberFormat="1" applyFont="1" applyFill="1" applyBorder="1" applyAlignment="1">
      <alignment horizontal="center" vertical="center" wrapText="1"/>
    </xf>
    <xf numFmtId="0" fontId="12" fillId="2" borderId="4" xfId="52" applyNumberFormat="1" applyFont="1" applyFill="1" applyBorder="1" applyAlignment="1">
      <alignment horizontal="center" vertical="center" wrapText="1"/>
    </xf>
    <xf numFmtId="0" fontId="12" fillId="2" borderId="12" xfId="52" applyNumberFormat="1" applyFont="1" applyFill="1" applyBorder="1" applyAlignment="1">
      <alignment vertical="center" wrapText="1"/>
    </xf>
    <xf numFmtId="0" fontId="12" fillId="2" borderId="15" xfId="52" applyNumberFormat="1" applyFont="1" applyFill="1" applyBorder="1" applyAlignment="1">
      <alignment vertical="center" wrapText="1"/>
    </xf>
    <xf numFmtId="0" fontId="12" fillId="2" borderId="13" xfId="52" applyNumberFormat="1" applyFont="1" applyFill="1" applyBorder="1" applyAlignment="1">
      <alignment vertical="center" wrapText="1"/>
    </xf>
    <xf numFmtId="0" fontId="12" fillId="2" borderId="8" xfId="52" applyNumberFormat="1" applyFont="1" applyFill="1" applyBorder="1" applyAlignment="1">
      <alignment horizontal="center" vertical="center" wrapText="1"/>
    </xf>
    <xf numFmtId="0" fontId="12" fillId="2" borderId="9" xfId="52" applyNumberFormat="1" applyFont="1" applyFill="1" applyBorder="1" applyAlignment="1">
      <alignment horizontal="center" vertical="center" wrapText="1"/>
    </xf>
    <xf numFmtId="0" fontId="12" fillId="2" borderId="1" xfId="52" applyNumberFormat="1" applyFont="1" applyFill="1" applyBorder="1" applyAlignment="1">
      <alignment vertical="center" wrapText="1"/>
    </xf>
    <xf numFmtId="0" fontId="12" fillId="2" borderId="5" xfId="52" applyNumberFormat="1" applyFont="1" applyFill="1" applyBorder="1" applyAlignment="1">
      <alignment horizontal="center" vertical="center" wrapText="1"/>
    </xf>
    <xf numFmtId="0" fontId="12" fillId="2" borderId="12" xfId="52" applyNumberFormat="1" applyFont="1" applyFill="1" applyBorder="1" applyAlignment="1">
      <alignment horizontal="left" vertical="center"/>
    </xf>
    <xf numFmtId="0" fontId="12" fillId="2" borderId="15" xfId="52" applyNumberFormat="1" applyFont="1" applyFill="1" applyBorder="1" applyAlignment="1">
      <alignment horizontal="left" vertical="center"/>
    </xf>
    <xf numFmtId="0" fontId="12" fillId="2" borderId="13" xfId="52" applyNumberFormat="1" applyFont="1" applyFill="1" applyBorder="1" applyAlignment="1">
      <alignment horizontal="left" vertical="center"/>
    </xf>
    <xf numFmtId="0" fontId="12" fillId="2" borderId="6" xfId="52" applyNumberFormat="1" applyFont="1" applyFill="1" applyBorder="1" applyAlignment="1">
      <alignment horizontal="center" vertical="center" wrapText="1"/>
    </xf>
    <xf numFmtId="0" fontId="12" fillId="2" borderId="7" xfId="52" applyNumberFormat="1" applyFont="1" applyFill="1" applyBorder="1" applyAlignment="1">
      <alignment horizontal="center" vertical="center" wrapText="1"/>
    </xf>
    <xf numFmtId="0" fontId="12" fillId="2" borderId="12" xfId="52" applyNumberFormat="1" applyFont="1" applyFill="1" applyBorder="1" applyAlignment="1">
      <alignment horizontal="left" vertical="center" wrapText="1"/>
    </xf>
    <xf numFmtId="0" fontId="12" fillId="2" borderId="15" xfId="52" applyNumberFormat="1" applyFont="1" applyFill="1" applyBorder="1" applyAlignment="1">
      <alignment horizontal="left" vertical="center" wrapText="1"/>
    </xf>
    <xf numFmtId="0" fontId="12" fillId="2" borderId="13" xfId="52" applyNumberFormat="1" applyFont="1" applyFill="1" applyBorder="1" applyAlignment="1">
      <alignment horizontal="left" vertical="center" wrapText="1"/>
    </xf>
    <xf numFmtId="0" fontId="12" fillId="2" borderId="4" xfId="52" applyNumberFormat="1" applyFont="1" applyFill="1" applyBorder="1" applyAlignment="1">
      <alignment horizontal="left" vertical="center" wrapText="1"/>
    </xf>
    <xf numFmtId="0" fontId="12" fillId="2" borderId="10" xfId="52" applyNumberFormat="1" applyFont="1" applyFill="1" applyBorder="1" applyAlignment="1">
      <alignment horizontal="left" vertical="center" wrapText="1"/>
    </xf>
    <xf numFmtId="0" fontId="0" fillId="2" borderId="0" xfId="52" applyFont="1" applyFill="1" applyBorder="1" applyAlignment="1">
      <alignment horizontal="center" vertical="center" wrapText="1"/>
    </xf>
    <xf numFmtId="9" fontId="12" fillId="2" borderId="1" xfId="52" applyNumberFormat="1" applyFont="1" applyFill="1" applyBorder="1" applyAlignment="1">
      <alignment horizontal="center" vertical="center" wrapText="1"/>
    </xf>
    <xf numFmtId="0" fontId="12" fillId="2" borderId="2" xfId="52" applyNumberFormat="1" applyFont="1" applyFill="1" applyBorder="1" applyAlignment="1">
      <alignment horizontal="left" vertical="center" wrapText="1"/>
    </xf>
    <xf numFmtId="0" fontId="12" fillId="0" borderId="0" xfId="52" applyFont="1" applyFill="1" applyBorder="1" applyAlignment="1">
      <alignment horizontal="center" vertical="center" wrapText="1"/>
    </xf>
    <xf numFmtId="0" fontId="0" fillId="0" borderId="0" xfId="52" applyFill="1" applyAlignment="1">
      <alignment vertical="center" wrapText="1"/>
    </xf>
    <xf numFmtId="0" fontId="11" fillId="0" borderId="0" xfId="52" applyFont="1" applyFill="1" applyAlignment="1">
      <alignment vertical="center" wrapText="1"/>
    </xf>
    <xf numFmtId="0" fontId="0" fillId="0" borderId="0" xfId="52" applyFill="1" applyAlignment="1">
      <alignment horizontal="center" vertical="center" wrapText="1"/>
    </xf>
    <xf numFmtId="0" fontId="13" fillId="2" borderId="0" xfId="52" applyFont="1" applyFill="1" applyAlignment="1">
      <alignment horizontal="left" vertical="center"/>
    </xf>
    <xf numFmtId="0" fontId="14" fillId="2" borderId="0" xfId="52" applyFont="1" applyFill="1" applyAlignment="1">
      <alignment vertical="center" wrapText="1"/>
    </xf>
    <xf numFmtId="0" fontId="0" fillId="2" borderId="0" xfId="52" applyFont="1" applyFill="1" applyAlignment="1">
      <alignment vertical="center" wrapText="1"/>
    </xf>
    <xf numFmtId="0" fontId="15" fillId="2" borderId="0" xfId="52" applyNumberFormat="1" applyFont="1" applyFill="1" applyAlignment="1">
      <alignment horizontal="center" vertical="center" wrapText="1"/>
    </xf>
    <xf numFmtId="0" fontId="12" fillId="0" borderId="0" xfId="52" applyFont="1" applyFill="1" applyAlignment="1">
      <alignment vertical="center" wrapText="1"/>
    </xf>
    <xf numFmtId="0" fontId="0" fillId="2" borderId="0" xfId="52" applyFont="1" applyFill="1" applyAlignment="1">
      <alignment horizontal="center" vertical="center" wrapText="1"/>
    </xf>
    <xf numFmtId="0" fontId="12" fillId="0" borderId="0" xfId="52" applyFont="1" applyFill="1" applyAlignment="1">
      <alignment horizontal="center" vertical="center" wrapText="1"/>
    </xf>
    <xf numFmtId="0" fontId="11" fillId="0" borderId="0" xfId="52" applyFont="1" applyAlignment="1">
      <alignment vertical="center" wrapText="1"/>
    </xf>
    <xf numFmtId="0" fontId="13" fillId="0" borderId="0" xfId="52" applyFont="1" applyAlignment="1">
      <alignment horizontal="left" vertical="center" wrapText="1"/>
    </xf>
    <xf numFmtId="0" fontId="17" fillId="0" borderId="0" xfId="52" applyNumberFormat="1" applyFont="1" applyFill="1" applyAlignment="1">
      <alignment horizontal="center" vertical="center" wrapText="1"/>
    </xf>
    <xf numFmtId="0" fontId="11" fillId="0" borderId="14" xfId="52" applyNumberFormat="1" applyFont="1" applyFill="1" applyBorder="1" applyAlignment="1">
      <alignment horizontal="center" vertical="top" wrapText="1"/>
    </xf>
    <xf numFmtId="0" fontId="11" fillId="0" borderId="2" xfId="52" applyNumberFormat="1" applyFont="1" applyFill="1" applyBorder="1" applyAlignment="1">
      <alignment horizontal="center" vertical="center" wrapText="1"/>
    </xf>
    <xf numFmtId="0" fontId="11" fillId="0" borderId="3" xfId="52" applyNumberFormat="1" applyFont="1" applyFill="1" applyBorder="1" applyAlignment="1">
      <alignment horizontal="center" vertical="center" wrapText="1"/>
    </xf>
    <xf numFmtId="0" fontId="11" fillId="0" borderId="4" xfId="52" applyNumberFormat="1" applyFont="1" applyFill="1" applyBorder="1" applyAlignment="1">
      <alignment horizontal="center" vertical="center" wrapText="1"/>
    </xf>
    <xf numFmtId="0" fontId="11" fillId="0" borderId="12" xfId="52" applyNumberFormat="1" applyFont="1" applyFill="1" applyBorder="1" applyAlignment="1">
      <alignment horizontal="center" vertical="center" wrapText="1"/>
    </xf>
    <xf numFmtId="0" fontId="11" fillId="0" borderId="13" xfId="52" applyNumberFormat="1" applyFont="1" applyFill="1" applyBorder="1" applyAlignment="1">
      <alignment horizontal="center" vertical="center" wrapText="1"/>
    </xf>
    <xf numFmtId="0" fontId="11" fillId="0" borderId="6" xfId="52" applyNumberFormat="1" applyFont="1" applyFill="1" applyBorder="1" applyAlignment="1">
      <alignment horizontal="center" vertical="center" wrapText="1"/>
    </xf>
    <xf numFmtId="0" fontId="11" fillId="0" borderId="14" xfId="52" applyNumberFormat="1" applyFont="1" applyFill="1" applyBorder="1" applyAlignment="1">
      <alignment horizontal="center" vertical="center" wrapText="1"/>
    </xf>
    <xf numFmtId="0" fontId="11" fillId="0" borderId="7" xfId="52" applyNumberFormat="1" applyFont="1" applyFill="1" applyBorder="1" applyAlignment="1">
      <alignment horizontal="center" vertical="center" wrapText="1"/>
    </xf>
    <xf numFmtId="0" fontId="11" fillId="0" borderId="1" xfId="52" applyNumberFormat="1" applyFont="1" applyFill="1" applyBorder="1" applyAlignment="1">
      <alignment horizontal="center" vertical="center" wrapText="1"/>
    </xf>
    <xf numFmtId="0" fontId="16" fillId="0" borderId="1" xfId="52" applyNumberFormat="1" applyFont="1" applyFill="1" applyBorder="1" applyAlignment="1">
      <alignment horizontal="center" vertical="center" wrapText="1"/>
    </xf>
    <xf numFmtId="0" fontId="16" fillId="0" borderId="1" xfId="52" applyNumberFormat="1" applyFont="1" applyFill="1" applyBorder="1" applyAlignment="1">
      <alignment horizontal="left" vertical="center" wrapText="1"/>
    </xf>
    <xf numFmtId="0" fontId="11" fillId="0" borderId="1" xfId="52" applyNumberFormat="1" applyFont="1" applyFill="1" applyBorder="1" applyAlignment="1">
      <alignment horizontal="left" vertical="center" wrapText="1"/>
    </xf>
    <xf numFmtId="0" fontId="11" fillId="0" borderId="10" xfId="52" applyNumberFormat="1" applyFont="1" applyFill="1" applyBorder="1" applyAlignment="1">
      <alignment horizontal="center" vertical="center" wrapText="1"/>
    </xf>
    <xf numFmtId="0" fontId="11" fillId="0" borderId="11" xfId="52" applyNumberFormat="1" applyFont="1" applyFill="1" applyBorder="1" applyAlignment="1">
      <alignment horizontal="center" vertical="center" wrapText="1"/>
    </xf>
    <xf numFmtId="0" fontId="11" fillId="0" borderId="12" xfId="52" applyNumberFormat="1" applyFont="1" applyFill="1" applyBorder="1" applyAlignment="1">
      <alignment horizontal="left" vertical="center" wrapText="1"/>
    </xf>
    <xf numFmtId="0" fontId="11" fillId="0" borderId="15" xfId="52" applyNumberFormat="1" applyFont="1" applyFill="1" applyBorder="1" applyAlignment="1">
      <alignment horizontal="left" vertical="center" wrapText="1"/>
    </xf>
    <xf numFmtId="0" fontId="11" fillId="0" borderId="13" xfId="52" applyNumberFormat="1" applyFont="1" applyFill="1" applyBorder="1" applyAlignment="1">
      <alignment horizontal="left" vertical="center" wrapText="1"/>
    </xf>
    <xf numFmtId="0" fontId="11" fillId="0" borderId="1" xfId="49" applyNumberFormat="1" applyFont="1" applyFill="1" applyBorder="1" applyAlignment="1">
      <alignment horizontal="left" vertical="center" wrapText="1"/>
    </xf>
    <xf numFmtId="0" fontId="11" fillId="0" borderId="12" xfId="49" applyNumberFormat="1" applyFont="1" applyFill="1" applyBorder="1" applyAlignment="1">
      <alignment horizontal="left" vertical="center" wrapText="1"/>
    </xf>
    <xf numFmtId="0" fontId="11" fillId="0" borderId="15" xfId="49" applyNumberFormat="1" applyFont="1" applyFill="1" applyBorder="1" applyAlignment="1">
      <alignment horizontal="left" vertical="center" wrapText="1"/>
    </xf>
    <xf numFmtId="0" fontId="11" fillId="0" borderId="13" xfId="49" applyNumberFormat="1" applyFont="1" applyFill="1" applyBorder="1" applyAlignment="1">
      <alignment horizontal="left" vertical="center" wrapText="1"/>
    </xf>
    <xf numFmtId="0" fontId="11" fillId="0" borderId="12" xfId="52" applyFont="1" applyFill="1" applyBorder="1" applyAlignment="1">
      <alignment horizontal="left" vertical="center" wrapText="1"/>
    </xf>
    <xf numFmtId="0" fontId="11" fillId="0" borderId="15" xfId="52" applyFont="1" applyFill="1" applyBorder="1" applyAlignment="1">
      <alignment horizontal="left" vertical="center" wrapText="1"/>
    </xf>
    <xf numFmtId="0" fontId="11" fillId="0" borderId="13" xfId="52" applyFont="1" applyFill="1" applyBorder="1" applyAlignment="1">
      <alignment horizontal="left" vertical="center" wrapText="1"/>
    </xf>
    <xf numFmtId="0" fontId="11" fillId="0" borderId="8" xfId="52" applyNumberFormat="1" applyFont="1" applyFill="1" applyBorder="1" applyAlignment="1">
      <alignment horizontal="center" vertical="center" wrapText="1"/>
    </xf>
    <xf numFmtId="0" fontId="11" fillId="0" borderId="9" xfId="52" applyNumberFormat="1" applyFont="1" applyFill="1" applyBorder="1" applyAlignment="1">
      <alignment horizontal="center" vertical="center" wrapText="1"/>
    </xf>
    <xf numFmtId="0" fontId="11" fillId="0" borderId="5" xfId="52" applyNumberFormat="1" applyFont="1" applyFill="1" applyBorder="1" applyAlignment="1">
      <alignment horizontal="center" vertical="center" wrapText="1"/>
    </xf>
    <xf numFmtId="9" fontId="11" fillId="0" borderId="1" xfId="52" applyNumberFormat="1" applyFont="1" applyFill="1" applyBorder="1" applyAlignment="1">
      <alignment horizontal="center" vertical="center" wrapText="1"/>
    </xf>
    <xf numFmtId="9" fontId="18" fillId="0" borderId="1" xfId="49" applyNumberFormat="1" applyFont="1" applyFill="1" applyBorder="1" applyAlignment="1">
      <alignment horizontal="center" vertical="center" wrapText="1"/>
    </xf>
    <xf numFmtId="31" fontId="18" fillId="0" borderId="1" xfId="49" applyNumberFormat="1" applyFont="1" applyFill="1" applyBorder="1" applyAlignment="1">
      <alignment horizontal="center" vertical="center" wrapText="1"/>
    </xf>
    <xf numFmtId="31" fontId="11" fillId="0" borderId="1" xfId="52" applyNumberFormat="1" applyFont="1" applyFill="1" applyBorder="1" applyAlignment="1" applyProtection="1">
      <alignment horizontal="center" vertical="center" wrapText="1"/>
    </xf>
    <xf numFmtId="10" fontId="11" fillId="0" borderId="0" xfId="52" applyNumberFormat="1" applyFont="1" applyAlignment="1">
      <alignment vertical="center" wrapText="1"/>
    </xf>
    <xf numFmtId="0" fontId="19" fillId="0" borderId="0" xfId="0" applyFont="1" applyFill="1" applyAlignment="1">
      <alignment vertical="center"/>
    </xf>
    <xf numFmtId="0" fontId="19" fillId="0" borderId="0" xfId="0" applyFont="1" applyFill="1"/>
    <xf numFmtId="0" fontId="0" fillId="0" borderId="0" xfId="0" applyFont="1" applyFill="1"/>
    <xf numFmtId="0" fontId="20" fillId="0" borderId="0" xfId="0" applyFont="1" applyFill="1"/>
    <xf numFmtId="0" fontId="0" fillId="0" borderId="0" xfId="0" applyFill="1"/>
    <xf numFmtId="0" fontId="0" fillId="0" borderId="0" xfId="0" applyFont="1" applyFill="1" applyAlignment="1">
      <alignment horizontal="center" vertical="center"/>
    </xf>
    <xf numFmtId="0" fontId="0"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176" fontId="0" fillId="0" borderId="0" xfId="0" applyNumberFormat="1" applyFill="1"/>
    <xf numFmtId="176" fontId="0" fillId="0" borderId="0" xfId="0" applyNumberFormat="1" applyFill="1" applyAlignment="1">
      <alignment horizontal="center"/>
    </xf>
    <xf numFmtId="0" fontId="12" fillId="0" borderId="0" xfId="0" applyFont="1" applyFill="1" applyAlignment="1">
      <alignment horizontal="center"/>
    </xf>
    <xf numFmtId="0" fontId="13" fillId="0" borderId="0" xfId="0" applyFont="1" applyFill="1" applyAlignment="1">
      <alignment horizontal="left" vertical="center"/>
    </xf>
    <xf numFmtId="177" fontId="21" fillId="0" borderId="0" xfId="0" applyNumberFormat="1" applyFont="1" applyFill="1" applyBorder="1" applyAlignment="1">
      <alignment horizontal="center" vertical="center" wrapText="1"/>
    </xf>
    <xf numFmtId="177" fontId="17" fillId="0" borderId="0" xfId="0" applyNumberFormat="1" applyFont="1" applyFill="1" applyBorder="1" applyAlignment="1">
      <alignment horizontal="center" vertical="center" wrapText="1"/>
    </xf>
    <xf numFmtId="176" fontId="10" fillId="0" borderId="1" xfId="51" applyNumberFormat="1" applyFont="1" applyFill="1" applyBorder="1" applyAlignment="1">
      <alignment horizontal="center" vertical="center" wrapText="1"/>
    </xf>
    <xf numFmtId="176" fontId="22" fillId="0" borderId="1" xfId="51" applyNumberFormat="1" applyFont="1" applyFill="1" applyBorder="1" applyAlignment="1">
      <alignment horizontal="center" vertical="center" wrapText="1"/>
    </xf>
    <xf numFmtId="176" fontId="22" fillId="0" borderId="1" xfId="51" applyNumberFormat="1" applyFont="1" applyFill="1" applyBorder="1" applyAlignment="1">
      <alignment horizontal="left" vertical="center" wrapText="1"/>
    </xf>
    <xf numFmtId="177" fontId="10" fillId="0" borderId="1" xfId="51" applyNumberFormat="1" applyFont="1" applyFill="1" applyBorder="1" applyAlignment="1">
      <alignment horizontal="center" vertical="center" wrapText="1"/>
    </xf>
    <xf numFmtId="177" fontId="22" fillId="0" borderId="1" xfId="51" applyNumberFormat="1" applyFont="1" applyFill="1" applyBorder="1" applyAlignment="1">
      <alignment horizontal="center" vertical="center" wrapText="1"/>
    </xf>
    <xf numFmtId="1" fontId="10"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justify" vertical="center"/>
    </xf>
    <xf numFmtId="176" fontId="11" fillId="0" borderId="13" xfId="51" applyNumberFormat="1" applyFont="1" applyFill="1" applyBorder="1" applyAlignment="1">
      <alignment horizontal="left" vertical="center" wrapText="1"/>
    </xf>
    <xf numFmtId="176" fontId="11" fillId="0" borderId="1" xfId="51"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 xfId="0" applyNumberFormat="1" applyFont="1" applyFill="1" applyBorder="1" applyAlignment="1" applyProtection="1">
      <alignment horizontal="center" vertical="center"/>
    </xf>
    <xf numFmtId="176" fontId="10" fillId="0" borderId="1" xfId="51" applyNumberFormat="1" applyFont="1" applyFill="1" applyBorder="1" applyAlignment="1">
      <alignment horizontal="left" vertical="center" wrapText="1"/>
    </xf>
    <xf numFmtId="176" fontId="10" fillId="0" borderId="13" xfId="51" applyNumberFormat="1" applyFont="1" applyFill="1" applyBorder="1" applyAlignment="1">
      <alignment horizontal="center" vertical="center" wrapText="1"/>
    </xf>
    <xf numFmtId="1" fontId="10" fillId="0" borderId="1" xfId="0" applyNumberFormat="1" applyFont="1" applyFill="1" applyBorder="1" applyAlignment="1" applyProtection="1">
      <alignment horizontal="left" vertical="center" wrapText="1"/>
    </xf>
    <xf numFmtId="0" fontId="10"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1" fontId="22" fillId="0" borderId="1" xfId="0" applyNumberFormat="1" applyFont="1" applyFill="1" applyBorder="1" applyAlignment="1" applyProtection="1">
      <alignment horizontal="center" vertical="center" wrapText="1"/>
    </xf>
    <xf numFmtId="176" fontId="22" fillId="0" borderId="12" xfId="51" applyNumberFormat="1" applyFont="1" applyFill="1" applyBorder="1" applyAlignment="1">
      <alignment horizontal="center" vertical="center" wrapText="1"/>
    </xf>
    <xf numFmtId="176" fontId="22" fillId="0" borderId="15" xfId="51" applyNumberFormat="1" applyFont="1" applyFill="1" applyBorder="1" applyAlignment="1">
      <alignment horizontal="center" vertical="center" wrapText="1"/>
    </xf>
    <xf numFmtId="176" fontId="22" fillId="0" borderId="13" xfId="51" applyNumberFormat="1" applyFont="1" applyFill="1" applyBorder="1" applyAlignment="1">
      <alignment horizontal="center" vertical="center" wrapText="1"/>
    </xf>
    <xf numFmtId="0" fontId="22" fillId="0" borderId="1" xfId="0" applyNumberFormat="1" applyFont="1" applyFill="1" applyBorder="1" applyAlignment="1" applyProtection="1">
      <alignment horizontal="center" vertical="center"/>
    </xf>
    <xf numFmtId="0" fontId="23" fillId="0" borderId="1" xfId="0" applyFont="1" applyFill="1" applyBorder="1" applyAlignment="1">
      <alignment vertical="center" wrapText="1"/>
    </xf>
    <xf numFmtId="0" fontId="10" fillId="0" borderId="1" xfId="0" applyNumberFormat="1" applyFont="1" applyFill="1" applyBorder="1" applyAlignment="1" applyProtection="1">
      <alignment horizontal="center" vertical="center"/>
    </xf>
    <xf numFmtId="176" fontId="21" fillId="0" borderId="0" xfId="0" applyNumberFormat="1" applyFont="1" applyFill="1" applyBorder="1" applyAlignment="1">
      <alignment horizontal="center" vertical="center" wrapText="1"/>
    </xf>
    <xf numFmtId="176" fontId="22" fillId="0" borderId="1" xfId="8" applyNumberFormat="1" applyFont="1" applyFill="1" applyBorder="1" applyAlignment="1" applyProtection="1">
      <alignment horizontal="center" vertical="center" wrapText="1"/>
    </xf>
    <xf numFmtId="177" fontId="22" fillId="0" borderId="1" xfId="8" applyNumberFormat="1" applyFont="1" applyFill="1" applyBorder="1" applyAlignment="1" applyProtection="1">
      <alignment horizontal="center" vertical="center" wrapText="1"/>
    </xf>
    <xf numFmtId="176" fontId="11" fillId="0" borderId="1" xfId="51" applyNumberFormat="1" applyFont="1" applyFill="1" applyBorder="1" applyAlignment="1">
      <alignment horizontal="left" vertical="center" wrapText="1"/>
    </xf>
    <xf numFmtId="176" fontId="11" fillId="0" borderId="12"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76" fontId="11" fillId="0" borderId="16" xfId="0" applyNumberFormat="1" applyFont="1" applyFill="1" applyBorder="1" applyAlignment="1">
      <alignment horizontal="center" vertical="center" wrapText="1"/>
    </xf>
    <xf numFmtId="176" fontId="23" fillId="0" borderId="1"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176" fontId="25" fillId="0" borderId="1" xfId="51"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需求汇总表（1-4）"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2 10" xfId="49"/>
    <cellStyle name="60% - 强调文字颜色 6" xfId="50" builtinId="52"/>
    <cellStyle name="常规_Sheet3" xfId="51"/>
    <cellStyle name="常规 2" xf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564515</xdr:colOff>
      <xdr:row>10</xdr:row>
      <xdr:rowOff>0</xdr:rowOff>
    </xdr:from>
    <xdr:to>
      <xdr:col>1</xdr:col>
      <xdr:colOff>624840</xdr:colOff>
      <xdr:row>10</xdr:row>
      <xdr:rowOff>8255</xdr:rowOff>
    </xdr:to>
    <xdr:pic>
      <xdr:nvPicPr>
        <xdr:cNvPr id="642" name="Picture 1580" descr="xl/media/image1.png"/>
        <xdr:cNvPicPr>
          <a:picLocks noChangeAspect="1"/>
        </xdr:cNvPicPr>
      </xdr:nvPicPr>
      <xdr:blipFill>
        <a:blip r:embed="rId1"/>
        <a:stretch>
          <a:fillRect/>
        </a:stretch>
      </xdr:blipFill>
      <xdr:spPr>
        <a:xfrm>
          <a:off x="878840" y="7848600"/>
          <a:ext cx="60325" cy="8255"/>
        </a:xfrm>
        <a:prstGeom prst="rect">
          <a:avLst/>
        </a:prstGeom>
        <a:noFill/>
        <a:ln w="9525">
          <a:noFill/>
        </a:ln>
      </xdr:spPr>
    </xdr:pic>
    <xdr:clientData/>
  </xdr:twoCellAnchor>
  <xdr:twoCellAnchor editAs="oneCell">
    <xdr:from>
      <xdr:col>1</xdr:col>
      <xdr:colOff>578485</xdr:colOff>
      <xdr:row>10</xdr:row>
      <xdr:rowOff>0</xdr:rowOff>
    </xdr:from>
    <xdr:to>
      <xdr:col>1</xdr:col>
      <xdr:colOff>640715</xdr:colOff>
      <xdr:row>10</xdr:row>
      <xdr:rowOff>8255</xdr:rowOff>
    </xdr:to>
    <xdr:pic>
      <xdr:nvPicPr>
        <xdr:cNvPr id="643" name="Picture 1581" descr="xl/media/image1.png"/>
        <xdr:cNvPicPr>
          <a:picLocks noChangeAspect="1"/>
        </xdr:cNvPicPr>
      </xdr:nvPicPr>
      <xdr:blipFill>
        <a:blip r:embed="rId1"/>
        <a:stretch>
          <a:fillRect/>
        </a:stretch>
      </xdr:blipFill>
      <xdr:spPr>
        <a:xfrm>
          <a:off x="892810" y="7848600"/>
          <a:ext cx="62230" cy="8255"/>
        </a:xfrm>
        <a:prstGeom prst="rect">
          <a:avLst/>
        </a:prstGeom>
        <a:noFill/>
        <a:ln w="9525">
          <a:noFill/>
        </a:ln>
      </xdr:spPr>
    </xdr:pic>
    <xdr:clientData/>
  </xdr:twoCellAnchor>
  <xdr:twoCellAnchor editAs="oneCell">
    <xdr:from>
      <xdr:col>1</xdr:col>
      <xdr:colOff>590550</xdr:colOff>
      <xdr:row>10</xdr:row>
      <xdr:rowOff>0</xdr:rowOff>
    </xdr:from>
    <xdr:to>
      <xdr:col>1</xdr:col>
      <xdr:colOff>673735</xdr:colOff>
      <xdr:row>10</xdr:row>
      <xdr:rowOff>8255</xdr:rowOff>
    </xdr:to>
    <xdr:pic>
      <xdr:nvPicPr>
        <xdr:cNvPr id="644" name="Picture 1582" descr="xl/media/image1.png"/>
        <xdr:cNvPicPr>
          <a:picLocks noChangeAspect="1"/>
        </xdr:cNvPicPr>
      </xdr:nvPicPr>
      <xdr:blipFill>
        <a:blip r:embed="rId1"/>
        <a:stretch>
          <a:fillRect/>
        </a:stretch>
      </xdr:blipFill>
      <xdr:spPr>
        <a:xfrm>
          <a:off x="904875" y="7848600"/>
          <a:ext cx="83185" cy="8255"/>
        </a:xfrm>
        <a:prstGeom prst="rect">
          <a:avLst/>
        </a:prstGeom>
        <a:noFill/>
        <a:ln w="9525">
          <a:noFill/>
        </a:ln>
      </xdr:spPr>
    </xdr:pic>
    <xdr:clientData/>
  </xdr:twoCellAnchor>
  <xdr:twoCellAnchor editAs="oneCell">
    <xdr:from>
      <xdr:col>1</xdr:col>
      <xdr:colOff>571500</xdr:colOff>
      <xdr:row>10</xdr:row>
      <xdr:rowOff>0</xdr:rowOff>
    </xdr:from>
    <xdr:to>
      <xdr:col>1</xdr:col>
      <xdr:colOff>654685</xdr:colOff>
      <xdr:row>10</xdr:row>
      <xdr:rowOff>8255</xdr:rowOff>
    </xdr:to>
    <xdr:pic>
      <xdr:nvPicPr>
        <xdr:cNvPr id="645" name="Picture 994" descr="xl/media/image1.png"/>
        <xdr:cNvPicPr>
          <a:picLocks noChangeAspect="1"/>
        </xdr:cNvPicPr>
      </xdr:nvPicPr>
      <xdr:blipFill>
        <a:blip r:embed="rId1"/>
        <a:stretch>
          <a:fillRect/>
        </a:stretch>
      </xdr:blipFill>
      <xdr:spPr>
        <a:xfrm>
          <a:off x="885825" y="7848600"/>
          <a:ext cx="83185" cy="8255"/>
        </a:xfrm>
        <a:prstGeom prst="rect">
          <a:avLst/>
        </a:prstGeom>
        <a:noFill/>
        <a:ln w="9525">
          <a:noFill/>
        </a:ln>
      </xdr:spPr>
    </xdr:pic>
    <xdr:clientData/>
  </xdr:twoCellAnchor>
  <xdr:twoCellAnchor editAs="oneCell">
    <xdr:from>
      <xdr:col>1</xdr:col>
      <xdr:colOff>571500</xdr:colOff>
      <xdr:row>10</xdr:row>
      <xdr:rowOff>0</xdr:rowOff>
    </xdr:from>
    <xdr:to>
      <xdr:col>1</xdr:col>
      <xdr:colOff>654685</xdr:colOff>
      <xdr:row>10</xdr:row>
      <xdr:rowOff>8255</xdr:rowOff>
    </xdr:to>
    <xdr:pic>
      <xdr:nvPicPr>
        <xdr:cNvPr id="646" name="Picture 994" descr="xl/media/image1.png"/>
        <xdr:cNvPicPr>
          <a:picLocks noChangeAspect="1"/>
        </xdr:cNvPicPr>
      </xdr:nvPicPr>
      <xdr:blipFill>
        <a:blip r:embed="rId1"/>
        <a:stretch>
          <a:fillRect/>
        </a:stretch>
      </xdr:blipFill>
      <xdr:spPr>
        <a:xfrm>
          <a:off x="885825" y="7848600"/>
          <a:ext cx="83185" cy="8255"/>
        </a:xfrm>
        <a:prstGeom prst="rect">
          <a:avLst/>
        </a:prstGeom>
        <a:noFill/>
        <a:ln w="9525">
          <a:noFill/>
        </a:ln>
      </xdr:spPr>
    </xdr:pic>
    <xdr:clientData/>
  </xdr:twoCellAnchor>
  <xdr:twoCellAnchor editAs="oneCell">
    <xdr:from>
      <xdr:col>1</xdr:col>
      <xdr:colOff>564515</xdr:colOff>
      <xdr:row>10</xdr:row>
      <xdr:rowOff>0</xdr:rowOff>
    </xdr:from>
    <xdr:to>
      <xdr:col>1</xdr:col>
      <xdr:colOff>624840</xdr:colOff>
      <xdr:row>10</xdr:row>
      <xdr:rowOff>8255</xdr:rowOff>
    </xdr:to>
    <xdr:pic>
      <xdr:nvPicPr>
        <xdr:cNvPr id="647" name="Picture 1580" descr="xl/media/image1.png"/>
        <xdr:cNvPicPr>
          <a:picLocks noChangeAspect="1"/>
        </xdr:cNvPicPr>
      </xdr:nvPicPr>
      <xdr:blipFill>
        <a:blip r:embed="rId1"/>
        <a:stretch>
          <a:fillRect/>
        </a:stretch>
      </xdr:blipFill>
      <xdr:spPr>
        <a:xfrm>
          <a:off x="878840" y="7848600"/>
          <a:ext cx="60325" cy="8255"/>
        </a:xfrm>
        <a:prstGeom prst="rect">
          <a:avLst/>
        </a:prstGeom>
        <a:noFill/>
        <a:ln w="9525">
          <a:noFill/>
        </a:ln>
      </xdr:spPr>
    </xdr:pic>
    <xdr:clientData/>
  </xdr:twoCellAnchor>
  <xdr:twoCellAnchor editAs="oneCell">
    <xdr:from>
      <xdr:col>1</xdr:col>
      <xdr:colOff>578485</xdr:colOff>
      <xdr:row>10</xdr:row>
      <xdr:rowOff>0</xdr:rowOff>
    </xdr:from>
    <xdr:to>
      <xdr:col>1</xdr:col>
      <xdr:colOff>640715</xdr:colOff>
      <xdr:row>10</xdr:row>
      <xdr:rowOff>8255</xdr:rowOff>
    </xdr:to>
    <xdr:pic>
      <xdr:nvPicPr>
        <xdr:cNvPr id="648" name="Picture 1581" descr="xl/media/image1.png"/>
        <xdr:cNvPicPr>
          <a:picLocks noChangeAspect="1"/>
        </xdr:cNvPicPr>
      </xdr:nvPicPr>
      <xdr:blipFill>
        <a:blip r:embed="rId1"/>
        <a:stretch>
          <a:fillRect/>
        </a:stretch>
      </xdr:blipFill>
      <xdr:spPr>
        <a:xfrm>
          <a:off x="892810" y="7848600"/>
          <a:ext cx="62230" cy="8255"/>
        </a:xfrm>
        <a:prstGeom prst="rect">
          <a:avLst/>
        </a:prstGeom>
        <a:noFill/>
        <a:ln w="9525">
          <a:noFill/>
        </a:ln>
      </xdr:spPr>
    </xdr:pic>
    <xdr:clientData/>
  </xdr:twoCellAnchor>
  <xdr:twoCellAnchor editAs="oneCell">
    <xdr:from>
      <xdr:col>1</xdr:col>
      <xdr:colOff>590550</xdr:colOff>
      <xdr:row>10</xdr:row>
      <xdr:rowOff>0</xdr:rowOff>
    </xdr:from>
    <xdr:to>
      <xdr:col>1</xdr:col>
      <xdr:colOff>673735</xdr:colOff>
      <xdr:row>10</xdr:row>
      <xdr:rowOff>8255</xdr:rowOff>
    </xdr:to>
    <xdr:pic>
      <xdr:nvPicPr>
        <xdr:cNvPr id="649" name="Picture 1582" descr="xl/media/image1.png"/>
        <xdr:cNvPicPr>
          <a:picLocks noChangeAspect="1"/>
        </xdr:cNvPicPr>
      </xdr:nvPicPr>
      <xdr:blipFill>
        <a:blip r:embed="rId1"/>
        <a:stretch>
          <a:fillRect/>
        </a:stretch>
      </xdr:blipFill>
      <xdr:spPr>
        <a:xfrm>
          <a:off x="904875" y="7848600"/>
          <a:ext cx="83185" cy="8255"/>
        </a:xfrm>
        <a:prstGeom prst="rect">
          <a:avLst/>
        </a:prstGeom>
        <a:noFill/>
        <a:ln w="9525">
          <a:noFill/>
        </a:ln>
      </xdr:spPr>
    </xdr:pic>
    <xdr:clientData/>
  </xdr:twoCellAnchor>
  <xdr:twoCellAnchor editAs="oneCell">
    <xdr:from>
      <xdr:col>1</xdr:col>
      <xdr:colOff>564515</xdr:colOff>
      <xdr:row>10</xdr:row>
      <xdr:rowOff>0</xdr:rowOff>
    </xdr:from>
    <xdr:to>
      <xdr:col>1</xdr:col>
      <xdr:colOff>624840</xdr:colOff>
      <xdr:row>10</xdr:row>
      <xdr:rowOff>8255</xdr:rowOff>
    </xdr:to>
    <xdr:pic>
      <xdr:nvPicPr>
        <xdr:cNvPr id="650" name="Picture 1580" descr="xl/media/image1.png"/>
        <xdr:cNvPicPr>
          <a:picLocks noChangeAspect="1"/>
        </xdr:cNvPicPr>
      </xdr:nvPicPr>
      <xdr:blipFill>
        <a:blip r:embed="rId1"/>
        <a:stretch>
          <a:fillRect/>
        </a:stretch>
      </xdr:blipFill>
      <xdr:spPr>
        <a:xfrm>
          <a:off x="878840" y="7848600"/>
          <a:ext cx="60325" cy="8255"/>
        </a:xfrm>
        <a:prstGeom prst="rect">
          <a:avLst/>
        </a:prstGeom>
        <a:noFill/>
        <a:ln w="9525">
          <a:noFill/>
        </a:ln>
      </xdr:spPr>
    </xdr:pic>
    <xdr:clientData/>
  </xdr:twoCellAnchor>
  <xdr:twoCellAnchor editAs="oneCell">
    <xdr:from>
      <xdr:col>1</xdr:col>
      <xdr:colOff>578485</xdr:colOff>
      <xdr:row>10</xdr:row>
      <xdr:rowOff>0</xdr:rowOff>
    </xdr:from>
    <xdr:to>
      <xdr:col>1</xdr:col>
      <xdr:colOff>640715</xdr:colOff>
      <xdr:row>10</xdr:row>
      <xdr:rowOff>8255</xdr:rowOff>
    </xdr:to>
    <xdr:pic>
      <xdr:nvPicPr>
        <xdr:cNvPr id="651" name="Picture 1581" descr="xl/media/image1.png"/>
        <xdr:cNvPicPr>
          <a:picLocks noChangeAspect="1"/>
        </xdr:cNvPicPr>
      </xdr:nvPicPr>
      <xdr:blipFill>
        <a:blip r:embed="rId1"/>
        <a:stretch>
          <a:fillRect/>
        </a:stretch>
      </xdr:blipFill>
      <xdr:spPr>
        <a:xfrm>
          <a:off x="892810" y="7848600"/>
          <a:ext cx="62230" cy="8255"/>
        </a:xfrm>
        <a:prstGeom prst="rect">
          <a:avLst/>
        </a:prstGeom>
        <a:noFill/>
        <a:ln w="9525">
          <a:noFill/>
        </a:ln>
      </xdr:spPr>
    </xdr:pic>
    <xdr:clientData/>
  </xdr:twoCellAnchor>
  <xdr:twoCellAnchor editAs="oneCell">
    <xdr:from>
      <xdr:col>1</xdr:col>
      <xdr:colOff>590550</xdr:colOff>
      <xdr:row>10</xdr:row>
      <xdr:rowOff>0</xdr:rowOff>
    </xdr:from>
    <xdr:to>
      <xdr:col>1</xdr:col>
      <xdr:colOff>673735</xdr:colOff>
      <xdr:row>10</xdr:row>
      <xdr:rowOff>8255</xdr:rowOff>
    </xdr:to>
    <xdr:pic>
      <xdr:nvPicPr>
        <xdr:cNvPr id="652" name="Picture 1582" descr="xl/media/image1.png"/>
        <xdr:cNvPicPr>
          <a:picLocks noChangeAspect="1"/>
        </xdr:cNvPicPr>
      </xdr:nvPicPr>
      <xdr:blipFill>
        <a:blip r:embed="rId1"/>
        <a:stretch>
          <a:fillRect/>
        </a:stretch>
      </xdr:blipFill>
      <xdr:spPr>
        <a:xfrm>
          <a:off x="904875" y="7848600"/>
          <a:ext cx="83185" cy="8255"/>
        </a:xfrm>
        <a:prstGeom prst="rect">
          <a:avLst/>
        </a:prstGeom>
        <a:noFill/>
        <a:ln w="9525">
          <a:noFill/>
        </a:ln>
      </xdr:spPr>
    </xdr:pic>
    <xdr:clientData/>
  </xdr:twoCellAnchor>
  <xdr:twoCellAnchor editAs="oneCell">
    <xdr:from>
      <xdr:col>1</xdr:col>
      <xdr:colOff>571500</xdr:colOff>
      <xdr:row>10</xdr:row>
      <xdr:rowOff>0</xdr:rowOff>
    </xdr:from>
    <xdr:to>
      <xdr:col>1</xdr:col>
      <xdr:colOff>654685</xdr:colOff>
      <xdr:row>10</xdr:row>
      <xdr:rowOff>8255</xdr:rowOff>
    </xdr:to>
    <xdr:pic>
      <xdr:nvPicPr>
        <xdr:cNvPr id="653" name="Picture 994" descr="xl/media/image1.png"/>
        <xdr:cNvPicPr>
          <a:picLocks noChangeAspect="1"/>
        </xdr:cNvPicPr>
      </xdr:nvPicPr>
      <xdr:blipFill>
        <a:blip r:embed="rId1"/>
        <a:stretch>
          <a:fillRect/>
        </a:stretch>
      </xdr:blipFill>
      <xdr:spPr>
        <a:xfrm>
          <a:off x="885825" y="7848600"/>
          <a:ext cx="83185" cy="8255"/>
        </a:xfrm>
        <a:prstGeom prst="rect">
          <a:avLst/>
        </a:prstGeom>
        <a:noFill/>
        <a:ln w="9525">
          <a:noFill/>
        </a:ln>
      </xdr:spPr>
    </xdr:pic>
    <xdr:clientData/>
  </xdr:twoCellAnchor>
  <xdr:twoCellAnchor editAs="oneCell">
    <xdr:from>
      <xdr:col>1</xdr:col>
      <xdr:colOff>571500</xdr:colOff>
      <xdr:row>10</xdr:row>
      <xdr:rowOff>0</xdr:rowOff>
    </xdr:from>
    <xdr:to>
      <xdr:col>1</xdr:col>
      <xdr:colOff>654685</xdr:colOff>
      <xdr:row>10</xdr:row>
      <xdr:rowOff>8255</xdr:rowOff>
    </xdr:to>
    <xdr:pic>
      <xdr:nvPicPr>
        <xdr:cNvPr id="654" name="Picture 994" descr="xl/media/image1.png"/>
        <xdr:cNvPicPr>
          <a:picLocks noChangeAspect="1"/>
        </xdr:cNvPicPr>
      </xdr:nvPicPr>
      <xdr:blipFill>
        <a:blip r:embed="rId1"/>
        <a:stretch>
          <a:fillRect/>
        </a:stretch>
      </xdr:blipFill>
      <xdr:spPr>
        <a:xfrm>
          <a:off x="885825" y="7848600"/>
          <a:ext cx="83185" cy="8255"/>
        </a:xfrm>
        <a:prstGeom prst="rect">
          <a:avLst/>
        </a:prstGeom>
        <a:noFill/>
        <a:ln w="9525">
          <a:noFill/>
        </a:ln>
      </xdr:spPr>
    </xdr:pic>
    <xdr:clientData/>
  </xdr:twoCellAnchor>
  <xdr:twoCellAnchor editAs="oneCell">
    <xdr:from>
      <xdr:col>1</xdr:col>
      <xdr:colOff>564515</xdr:colOff>
      <xdr:row>10</xdr:row>
      <xdr:rowOff>0</xdr:rowOff>
    </xdr:from>
    <xdr:to>
      <xdr:col>1</xdr:col>
      <xdr:colOff>624840</xdr:colOff>
      <xdr:row>10</xdr:row>
      <xdr:rowOff>8255</xdr:rowOff>
    </xdr:to>
    <xdr:pic>
      <xdr:nvPicPr>
        <xdr:cNvPr id="655" name="Picture 1580" descr="xl/media/image1.png"/>
        <xdr:cNvPicPr>
          <a:picLocks noChangeAspect="1"/>
        </xdr:cNvPicPr>
      </xdr:nvPicPr>
      <xdr:blipFill>
        <a:blip r:embed="rId1"/>
        <a:stretch>
          <a:fillRect/>
        </a:stretch>
      </xdr:blipFill>
      <xdr:spPr>
        <a:xfrm>
          <a:off x="878840" y="7848600"/>
          <a:ext cx="60325" cy="8255"/>
        </a:xfrm>
        <a:prstGeom prst="rect">
          <a:avLst/>
        </a:prstGeom>
        <a:noFill/>
        <a:ln w="9525">
          <a:noFill/>
        </a:ln>
      </xdr:spPr>
    </xdr:pic>
    <xdr:clientData/>
  </xdr:twoCellAnchor>
  <xdr:twoCellAnchor editAs="oneCell">
    <xdr:from>
      <xdr:col>1</xdr:col>
      <xdr:colOff>578485</xdr:colOff>
      <xdr:row>10</xdr:row>
      <xdr:rowOff>0</xdr:rowOff>
    </xdr:from>
    <xdr:to>
      <xdr:col>1</xdr:col>
      <xdr:colOff>640715</xdr:colOff>
      <xdr:row>10</xdr:row>
      <xdr:rowOff>8255</xdr:rowOff>
    </xdr:to>
    <xdr:pic>
      <xdr:nvPicPr>
        <xdr:cNvPr id="656" name="Picture 1581" descr="xl/media/image1.png"/>
        <xdr:cNvPicPr>
          <a:picLocks noChangeAspect="1"/>
        </xdr:cNvPicPr>
      </xdr:nvPicPr>
      <xdr:blipFill>
        <a:blip r:embed="rId1"/>
        <a:stretch>
          <a:fillRect/>
        </a:stretch>
      </xdr:blipFill>
      <xdr:spPr>
        <a:xfrm>
          <a:off x="892810" y="7848600"/>
          <a:ext cx="62230" cy="8255"/>
        </a:xfrm>
        <a:prstGeom prst="rect">
          <a:avLst/>
        </a:prstGeom>
        <a:noFill/>
        <a:ln w="9525">
          <a:noFill/>
        </a:ln>
      </xdr:spPr>
    </xdr:pic>
    <xdr:clientData/>
  </xdr:twoCellAnchor>
  <xdr:twoCellAnchor editAs="oneCell">
    <xdr:from>
      <xdr:col>1</xdr:col>
      <xdr:colOff>590550</xdr:colOff>
      <xdr:row>10</xdr:row>
      <xdr:rowOff>0</xdr:rowOff>
    </xdr:from>
    <xdr:to>
      <xdr:col>1</xdr:col>
      <xdr:colOff>673735</xdr:colOff>
      <xdr:row>10</xdr:row>
      <xdr:rowOff>8255</xdr:rowOff>
    </xdr:to>
    <xdr:pic>
      <xdr:nvPicPr>
        <xdr:cNvPr id="657" name="Picture 1582" descr="xl/media/image1.png"/>
        <xdr:cNvPicPr>
          <a:picLocks noChangeAspect="1"/>
        </xdr:cNvPicPr>
      </xdr:nvPicPr>
      <xdr:blipFill>
        <a:blip r:embed="rId1"/>
        <a:stretch>
          <a:fillRect/>
        </a:stretch>
      </xdr:blipFill>
      <xdr:spPr>
        <a:xfrm>
          <a:off x="904875" y="7848600"/>
          <a:ext cx="83185" cy="8255"/>
        </a:xfrm>
        <a:prstGeom prst="rect">
          <a:avLst/>
        </a:prstGeom>
        <a:noFill/>
        <a:ln w="9525">
          <a:noFill/>
        </a:ln>
      </xdr:spPr>
    </xdr:pic>
    <xdr:clientData/>
  </xdr:twoCellAnchor>
  <xdr:twoCellAnchor editAs="oneCell">
    <xdr:from>
      <xdr:col>1</xdr:col>
      <xdr:colOff>564515</xdr:colOff>
      <xdr:row>10</xdr:row>
      <xdr:rowOff>0</xdr:rowOff>
    </xdr:from>
    <xdr:to>
      <xdr:col>1</xdr:col>
      <xdr:colOff>624840</xdr:colOff>
      <xdr:row>10</xdr:row>
      <xdr:rowOff>8255</xdr:rowOff>
    </xdr:to>
    <xdr:pic>
      <xdr:nvPicPr>
        <xdr:cNvPr id="658" name="Picture 1580" descr="xl/media/image1.png"/>
        <xdr:cNvPicPr>
          <a:picLocks noChangeAspect="1"/>
        </xdr:cNvPicPr>
      </xdr:nvPicPr>
      <xdr:blipFill>
        <a:blip r:embed="rId1"/>
        <a:stretch>
          <a:fillRect/>
        </a:stretch>
      </xdr:blipFill>
      <xdr:spPr>
        <a:xfrm>
          <a:off x="878840" y="7848600"/>
          <a:ext cx="60325" cy="8255"/>
        </a:xfrm>
        <a:prstGeom prst="rect">
          <a:avLst/>
        </a:prstGeom>
        <a:noFill/>
        <a:ln w="9525">
          <a:noFill/>
        </a:ln>
      </xdr:spPr>
    </xdr:pic>
    <xdr:clientData/>
  </xdr:twoCellAnchor>
  <xdr:twoCellAnchor editAs="oneCell">
    <xdr:from>
      <xdr:col>1</xdr:col>
      <xdr:colOff>578485</xdr:colOff>
      <xdr:row>10</xdr:row>
      <xdr:rowOff>0</xdr:rowOff>
    </xdr:from>
    <xdr:to>
      <xdr:col>1</xdr:col>
      <xdr:colOff>640715</xdr:colOff>
      <xdr:row>10</xdr:row>
      <xdr:rowOff>8255</xdr:rowOff>
    </xdr:to>
    <xdr:pic>
      <xdr:nvPicPr>
        <xdr:cNvPr id="659" name="Picture 1581" descr="xl/media/image1.png"/>
        <xdr:cNvPicPr>
          <a:picLocks noChangeAspect="1"/>
        </xdr:cNvPicPr>
      </xdr:nvPicPr>
      <xdr:blipFill>
        <a:blip r:embed="rId1"/>
        <a:stretch>
          <a:fillRect/>
        </a:stretch>
      </xdr:blipFill>
      <xdr:spPr>
        <a:xfrm>
          <a:off x="892810" y="7848600"/>
          <a:ext cx="62230" cy="8255"/>
        </a:xfrm>
        <a:prstGeom prst="rect">
          <a:avLst/>
        </a:prstGeom>
        <a:noFill/>
        <a:ln w="9525">
          <a:noFill/>
        </a:ln>
      </xdr:spPr>
    </xdr:pic>
    <xdr:clientData/>
  </xdr:twoCellAnchor>
  <xdr:twoCellAnchor editAs="oneCell">
    <xdr:from>
      <xdr:col>1</xdr:col>
      <xdr:colOff>590550</xdr:colOff>
      <xdr:row>10</xdr:row>
      <xdr:rowOff>0</xdr:rowOff>
    </xdr:from>
    <xdr:to>
      <xdr:col>1</xdr:col>
      <xdr:colOff>673735</xdr:colOff>
      <xdr:row>10</xdr:row>
      <xdr:rowOff>8255</xdr:rowOff>
    </xdr:to>
    <xdr:pic>
      <xdr:nvPicPr>
        <xdr:cNvPr id="660" name="Picture 1582" descr="xl/media/image1.png"/>
        <xdr:cNvPicPr>
          <a:picLocks noChangeAspect="1"/>
        </xdr:cNvPicPr>
      </xdr:nvPicPr>
      <xdr:blipFill>
        <a:blip r:embed="rId1"/>
        <a:stretch>
          <a:fillRect/>
        </a:stretch>
      </xdr:blipFill>
      <xdr:spPr>
        <a:xfrm>
          <a:off x="904875" y="7848600"/>
          <a:ext cx="83185" cy="8255"/>
        </a:xfrm>
        <a:prstGeom prst="rect">
          <a:avLst/>
        </a:prstGeom>
        <a:noFill/>
        <a:ln w="9525">
          <a:noFill/>
        </a:ln>
      </xdr:spPr>
    </xdr:pic>
    <xdr:clientData/>
  </xdr:twoCellAnchor>
  <xdr:twoCellAnchor editAs="oneCell">
    <xdr:from>
      <xdr:col>1</xdr:col>
      <xdr:colOff>571500</xdr:colOff>
      <xdr:row>10</xdr:row>
      <xdr:rowOff>0</xdr:rowOff>
    </xdr:from>
    <xdr:to>
      <xdr:col>1</xdr:col>
      <xdr:colOff>654685</xdr:colOff>
      <xdr:row>10</xdr:row>
      <xdr:rowOff>8255</xdr:rowOff>
    </xdr:to>
    <xdr:pic>
      <xdr:nvPicPr>
        <xdr:cNvPr id="661" name="Picture 994" descr="xl/media/image1.png"/>
        <xdr:cNvPicPr>
          <a:picLocks noChangeAspect="1"/>
        </xdr:cNvPicPr>
      </xdr:nvPicPr>
      <xdr:blipFill>
        <a:blip r:embed="rId1"/>
        <a:stretch>
          <a:fillRect/>
        </a:stretch>
      </xdr:blipFill>
      <xdr:spPr>
        <a:xfrm>
          <a:off x="885825" y="7848600"/>
          <a:ext cx="83185" cy="8255"/>
        </a:xfrm>
        <a:prstGeom prst="rect">
          <a:avLst/>
        </a:prstGeom>
        <a:noFill/>
        <a:ln w="9525">
          <a:noFill/>
        </a:ln>
      </xdr:spPr>
    </xdr:pic>
    <xdr:clientData/>
  </xdr:twoCellAnchor>
  <xdr:twoCellAnchor editAs="oneCell">
    <xdr:from>
      <xdr:col>1</xdr:col>
      <xdr:colOff>571500</xdr:colOff>
      <xdr:row>10</xdr:row>
      <xdr:rowOff>0</xdr:rowOff>
    </xdr:from>
    <xdr:to>
      <xdr:col>1</xdr:col>
      <xdr:colOff>654685</xdr:colOff>
      <xdr:row>10</xdr:row>
      <xdr:rowOff>8255</xdr:rowOff>
    </xdr:to>
    <xdr:pic>
      <xdr:nvPicPr>
        <xdr:cNvPr id="662" name="Picture 994" descr="xl/media/image1.png"/>
        <xdr:cNvPicPr>
          <a:picLocks noChangeAspect="1"/>
        </xdr:cNvPicPr>
      </xdr:nvPicPr>
      <xdr:blipFill>
        <a:blip r:embed="rId1"/>
        <a:stretch>
          <a:fillRect/>
        </a:stretch>
      </xdr:blipFill>
      <xdr:spPr>
        <a:xfrm>
          <a:off x="885825" y="7848600"/>
          <a:ext cx="83185" cy="8255"/>
        </a:xfrm>
        <a:prstGeom prst="rect">
          <a:avLst/>
        </a:prstGeom>
        <a:noFill/>
        <a:ln w="9525">
          <a:noFill/>
        </a:ln>
      </xdr:spPr>
    </xdr:pic>
    <xdr:clientData/>
  </xdr:twoCellAnchor>
  <xdr:twoCellAnchor editAs="oneCell">
    <xdr:from>
      <xdr:col>1</xdr:col>
      <xdr:colOff>564515</xdr:colOff>
      <xdr:row>10</xdr:row>
      <xdr:rowOff>0</xdr:rowOff>
    </xdr:from>
    <xdr:to>
      <xdr:col>1</xdr:col>
      <xdr:colOff>624840</xdr:colOff>
      <xdr:row>10</xdr:row>
      <xdr:rowOff>8255</xdr:rowOff>
    </xdr:to>
    <xdr:pic>
      <xdr:nvPicPr>
        <xdr:cNvPr id="663" name="Picture 1580" descr="xl/media/image1.png"/>
        <xdr:cNvPicPr>
          <a:picLocks noChangeAspect="1"/>
        </xdr:cNvPicPr>
      </xdr:nvPicPr>
      <xdr:blipFill>
        <a:blip r:embed="rId1"/>
        <a:stretch>
          <a:fillRect/>
        </a:stretch>
      </xdr:blipFill>
      <xdr:spPr>
        <a:xfrm>
          <a:off x="878840" y="7848600"/>
          <a:ext cx="60325" cy="8255"/>
        </a:xfrm>
        <a:prstGeom prst="rect">
          <a:avLst/>
        </a:prstGeom>
        <a:noFill/>
        <a:ln w="9525">
          <a:noFill/>
        </a:ln>
      </xdr:spPr>
    </xdr:pic>
    <xdr:clientData/>
  </xdr:twoCellAnchor>
  <xdr:twoCellAnchor editAs="oneCell">
    <xdr:from>
      <xdr:col>1</xdr:col>
      <xdr:colOff>578485</xdr:colOff>
      <xdr:row>10</xdr:row>
      <xdr:rowOff>0</xdr:rowOff>
    </xdr:from>
    <xdr:to>
      <xdr:col>1</xdr:col>
      <xdr:colOff>640715</xdr:colOff>
      <xdr:row>10</xdr:row>
      <xdr:rowOff>8255</xdr:rowOff>
    </xdr:to>
    <xdr:pic>
      <xdr:nvPicPr>
        <xdr:cNvPr id="664" name="Picture 1581" descr="xl/media/image1.png"/>
        <xdr:cNvPicPr>
          <a:picLocks noChangeAspect="1"/>
        </xdr:cNvPicPr>
      </xdr:nvPicPr>
      <xdr:blipFill>
        <a:blip r:embed="rId1"/>
        <a:stretch>
          <a:fillRect/>
        </a:stretch>
      </xdr:blipFill>
      <xdr:spPr>
        <a:xfrm>
          <a:off x="892810" y="7848600"/>
          <a:ext cx="62230" cy="8255"/>
        </a:xfrm>
        <a:prstGeom prst="rect">
          <a:avLst/>
        </a:prstGeom>
        <a:noFill/>
        <a:ln w="9525">
          <a:noFill/>
        </a:ln>
      </xdr:spPr>
    </xdr:pic>
    <xdr:clientData/>
  </xdr:twoCellAnchor>
  <xdr:twoCellAnchor editAs="oneCell">
    <xdr:from>
      <xdr:col>1</xdr:col>
      <xdr:colOff>590550</xdr:colOff>
      <xdr:row>10</xdr:row>
      <xdr:rowOff>0</xdr:rowOff>
    </xdr:from>
    <xdr:to>
      <xdr:col>1</xdr:col>
      <xdr:colOff>673735</xdr:colOff>
      <xdr:row>10</xdr:row>
      <xdr:rowOff>8255</xdr:rowOff>
    </xdr:to>
    <xdr:pic>
      <xdr:nvPicPr>
        <xdr:cNvPr id="665" name="Picture 1582" descr="xl/media/image1.png"/>
        <xdr:cNvPicPr>
          <a:picLocks noChangeAspect="1"/>
        </xdr:cNvPicPr>
      </xdr:nvPicPr>
      <xdr:blipFill>
        <a:blip r:embed="rId1"/>
        <a:stretch>
          <a:fillRect/>
        </a:stretch>
      </xdr:blipFill>
      <xdr:spPr>
        <a:xfrm>
          <a:off x="904875" y="7848600"/>
          <a:ext cx="83185" cy="8255"/>
        </a:xfrm>
        <a:prstGeom prst="rect">
          <a:avLst/>
        </a:prstGeom>
        <a:noFill/>
        <a:ln w="9525">
          <a:noFill/>
        </a:ln>
      </xdr:spPr>
    </xdr:pic>
    <xdr:clientData/>
  </xdr:twoCellAnchor>
  <xdr:twoCellAnchor editAs="oneCell">
    <xdr:from>
      <xdr:col>1</xdr:col>
      <xdr:colOff>564515</xdr:colOff>
      <xdr:row>10</xdr:row>
      <xdr:rowOff>0</xdr:rowOff>
    </xdr:from>
    <xdr:to>
      <xdr:col>1</xdr:col>
      <xdr:colOff>624840</xdr:colOff>
      <xdr:row>10</xdr:row>
      <xdr:rowOff>8255</xdr:rowOff>
    </xdr:to>
    <xdr:pic>
      <xdr:nvPicPr>
        <xdr:cNvPr id="666" name="Picture 1580" descr="xl/media/image1.png"/>
        <xdr:cNvPicPr>
          <a:picLocks noChangeAspect="1"/>
        </xdr:cNvPicPr>
      </xdr:nvPicPr>
      <xdr:blipFill>
        <a:blip r:embed="rId1"/>
        <a:stretch>
          <a:fillRect/>
        </a:stretch>
      </xdr:blipFill>
      <xdr:spPr>
        <a:xfrm>
          <a:off x="878840" y="7848600"/>
          <a:ext cx="60325" cy="8255"/>
        </a:xfrm>
        <a:prstGeom prst="rect">
          <a:avLst/>
        </a:prstGeom>
        <a:noFill/>
        <a:ln w="9525">
          <a:noFill/>
        </a:ln>
      </xdr:spPr>
    </xdr:pic>
    <xdr:clientData/>
  </xdr:twoCellAnchor>
  <xdr:twoCellAnchor editAs="oneCell">
    <xdr:from>
      <xdr:col>1</xdr:col>
      <xdr:colOff>578485</xdr:colOff>
      <xdr:row>10</xdr:row>
      <xdr:rowOff>0</xdr:rowOff>
    </xdr:from>
    <xdr:to>
      <xdr:col>1</xdr:col>
      <xdr:colOff>640715</xdr:colOff>
      <xdr:row>10</xdr:row>
      <xdr:rowOff>8255</xdr:rowOff>
    </xdr:to>
    <xdr:pic>
      <xdr:nvPicPr>
        <xdr:cNvPr id="667" name="Picture 1581" descr="xl/media/image1.png"/>
        <xdr:cNvPicPr>
          <a:picLocks noChangeAspect="1"/>
        </xdr:cNvPicPr>
      </xdr:nvPicPr>
      <xdr:blipFill>
        <a:blip r:embed="rId1"/>
        <a:stretch>
          <a:fillRect/>
        </a:stretch>
      </xdr:blipFill>
      <xdr:spPr>
        <a:xfrm>
          <a:off x="892810" y="7848600"/>
          <a:ext cx="62230" cy="8255"/>
        </a:xfrm>
        <a:prstGeom prst="rect">
          <a:avLst/>
        </a:prstGeom>
        <a:noFill/>
        <a:ln w="9525">
          <a:noFill/>
        </a:ln>
      </xdr:spPr>
    </xdr:pic>
    <xdr:clientData/>
  </xdr:twoCellAnchor>
  <xdr:twoCellAnchor editAs="oneCell">
    <xdr:from>
      <xdr:col>1</xdr:col>
      <xdr:colOff>590550</xdr:colOff>
      <xdr:row>10</xdr:row>
      <xdr:rowOff>0</xdr:rowOff>
    </xdr:from>
    <xdr:to>
      <xdr:col>1</xdr:col>
      <xdr:colOff>673735</xdr:colOff>
      <xdr:row>10</xdr:row>
      <xdr:rowOff>8255</xdr:rowOff>
    </xdr:to>
    <xdr:pic>
      <xdr:nvPicPr>
        <xdr:cNvPr id="668" name="Picture 1582" descr="xl/media/image1.png"/>
        <xdr:cNvPicPr>
          <a:picLocks noChangeAspect="1"/>
        </xdr:cNvPicPr>
      </xdr:nvPicPr>
      <xdr:blipFill>
        <a:blip r:embed="rId1"/>
        <a:stretch>
          <a:fillRect/>
        </a:stretch>
      </xdr:blipFill>
      <xdr:spPr>
        <a:xfrm>
          <a:off x="904875" y="7848600"/>
          <a:ext cx="83185" cy="8255"/>
        </a:xfrm>
        <a:prstGeom prst="rect">
          <a:avLst/>
        </a:prstGeom>
        <a:noFill/>
        <a:ln w="9525">
          <a:noFill/>
        </a:ln>
      </xdr:spPr>
    </xdr:pic>
    <xdr:clientData/>
  </xdr:twoCellAnchor>
  <xdr:twoCellAnchor editAs="oneCell">
    <xdr:from>
      <xdr:col>1</xdr:col>
      <xdr:colOff>571500</xdr:colOff>
      <xdr:row>10</xdr:row>
      <xdr:rowOff>0</xdr:rowOff>
    </xdr:from>
    <xdr:to>
      <xdr:col>1</xdr:col>
      <xdr:colOff>654685</xdr:colOff>
      <xdr:row>10</xdr:row>
      <xdr:rowOff>8255</xdr:rowOff>
    </xdr:to>
    <xdr:pic>
      <xdr:nvPicPr>
        <xdr:cNvPr id="669" name="Picture 994" descr="xl/media/image1.png"/>
        <xdr:cNvPicPr>
          <a:picLocks noChangeAspect="1"/>
        </xdr:cNvPicPr>
      </xdr:nvPicPr>
      <xdr:blipFill>
        <a:blip r:embed="rId1"/>
        <a:stretch>
          <a:fillRect/>
        </a:stretch>
      </xdr:blipFill>
      <xdr:spPr>
        <a:xfrm>
          <a:off x="885825" y="7848600"/>
          <a:ext cx="83185" cy="8255"/>
        </a:xfrm>
        <a:prstGeom prst="rect">
          <a:avLst/>
        </a:prstGeom>
        <a:noFill/>
        <a:ln w="9525">
          <a:noFill/>
        </a:ln>
      </xdr:spPr>
    </xdr:pic>
    <xdr:clientData/>
  </xdr:twoCellAnchor>
  <xdr:twoCellAnchor editAs="oneCell">
    <xdr:from>
      <xdr:col>1</xdr:col>
      <xdr:colOff>571500</xdr:colOff>
      <xdr:row>10</xdr:row>
      <xdr:rowOff>0</xdr:rowOff>
    </xdr:from>
    <xdr:to>
      <xdr:col>1</xdr:col>
      <xdr:colOff>654685</xdr:colOff>
      <xdr:row>10</xdr:row>
      <xdr:rowOff>8255</xdr:rowOff>
    </xdr:to>
    <xdr:pic>
      <xdr:nvPicPr>
        <xdr:cNvPr id="670" name="Picture 994" descr="xl/media/image1.png"/>
        <xdr:cNvPicPr>
          <a:picLocks noChangeAspect="1"/>
        </xdr:cNvPicPr>
      </xdr:nvPicPr>
      <xdr:blipFill>
        <a:blip r:embed="rId1"/>
        <a:stretch>
          <a:fillRect/>
        </a:stretch>
      </xdr:blipFill>
      <xdr:spPr>
        <a:xfrm>
          <a:off x="885825" y="7848600"/>
          <a:ext cx="83185" cy="8255"/>
        </a:xfrm>
        <a:prstGeom prst="rect">
          <a:avLst/>
        </a:prstGeom>
        <a:noFill/>
        <a:ln w="9525">
          <a:noFill/>
        </a:ln>
      </xdr:spPr>
    </xdr:pic>
    <xdr:clientData/>
  </xdr:twoCellAnchor>
  <xdr:twoCellAnchor editAs="oneCell">
    <xdr:from>
      <xdr:col>1</xdr:col>
      <xdr:colOff>564515</xdr:colOff>
      <xdr:row>10</xdr:row>
      <xdr:rowOff>0</xdr:rowOff>
    </xdr:from>
    <xdr:to>
      <xdr:col>1</xdr:col>
      <xdr:colOff>624840</xdr:colOff>
      <xdr:row>10</xdr:row>
      <xdr:rowOff>8255</xdr:rowOff>
    </xdr:to>
    <xdr:pic>
      <xdr:nvPicPr>
        <xdr:cNvPr id="671" name="Picture 1580" descr="xl/media/image1.png"/>
        <xdr:cNvPicPr>
          <a:picLocks noChangeAspect="1"/>
        </xdr:cNvPicPr>
      </xdr:nvPicPr>
      <xdr:blipFill>
        <a:blip r:embed="rId1"/>
        <a:stretch>
          <a:fillRect/>
        </a:stretch>
      </xdr:blipFill>
      <xdr:spPr>
        <a:xfrm>
          <a:off x="878840" y="7848600"/>
          <a:ext cx="60325" cy="8255"/>
        </a:xfrm>
        <a:prstGeom prst="rect">
          <a:avLst/>
        </a:prstGeom>
        <a:noFill/>
        <a:ln w="9525">
          <a:noFill/>
        </a:ln>
      </xdr:spPr>
    </xdr:pic>
    <xdr:clientData/>
  </xdr:twoCellAnchor>
  <xdr:twoCellAnchor editAs="oneCell">
    <xdr:from>
      <xdr:col>1</xdr:col>
      <xdr:colOff>578485</xdr:colOff>
      <xdr:row>10</xdr:row>
      <xdr:rowOff>0</xdr:rowOff>
    </xdr:from>
    <xdr:to>
      <xdr:col>1</xdr:col>
      <xdr:colOff>640715</xdr:colOff>
      <xdr:row>10</xdr:row>
      <xdr:rowOff>8255</xdr:rowOff>
    </xdr:to>
    <xdr:pic>
      <xdr:nvPicPr>
        <xdr:cNvPr id="672" name="Picture 1581" descr="xl/media/image1.png"/>
        <xdr:cNvPicPr>
          <a:picLocks noChangeAspect="1"/>
        </xdr:cNvPicPr>
      </xdr:nvPicPr>
      <xdr:blipFill>
        <a:blip r:embed="rId1"/>
        <a:stretch>
          <a:fillRect/>
        </a:stretch>
      </xdr:blipFill>
      <xdr:spPr>
        <a:xfrm>
          <a:off x="892810" y="7848600"/>
          <a:ext cx="62230" cy="8255"/>
        </a:xfrm>
        <a:prstGeom prst="rect">
          <a:avLst/>
        </a:prstGeom>
        <a:noFill/>
        <a:ln w="9525">
          <a:noFill/>
        </a:ln>
      </xdr:spPr>
    </xdr:pic>
    <xdr:clientData/>
  </xdr:twoCellAnchor>
  <xdr:twoCellAnchor editAs="oneCell">
    <xdr:from>
      <xdr:col>1</xdr:col>
      <xdr:colOff>590550</xdr:colOff>
      <xdr:row>10</xdr:row>
      <xdr:rowOff>0</xdr:rowOff>
    </xdr:from>
    <xdr:to>
      <xdr:col>1</xdr:col>
      <xdr:colOff>673735</xdr:colOff>
      <xdr:row>10</xdr:row>
      <xdr:rowOff>8255</xdr:rowOff>
    </xdr:to>
    <xdr:pic>
      <xdr:nvPicPr>
        <xdr:cNvPr id="673" name="Picture 1582" descr="xl/media/image1.png"/>
        <xdr:cNvPicPr>
          <a:picLocks noChangeAspect="1"/>
        </xdr:cNvPicPr>
      </xdr:nvPicPr>
      <xdr:blipFill>
        <a:blip r:embed="rId1"/>
        <a:stretch>
          <a:fillRect/>
        </a:stretch>
      </xdr:blipFill>
      <xdr:spPr>
        <a:xfrm>
          <a:off x="904875" y="7848600"/>
          <a:ext cx="83185" cy="825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
  <sheetViews>
    <sheetView workbookViewId="0">
      <pane ySplit="4" topLeftCell="A5" activePane="bottomLeft" state="frozen"/>
      <selection/>
      <selection pane="bottomLeft" activeCell="A2" sqref="A2:N2"/>
    </sheetView>
  </sheetViews>
  <sheetFormatPr defaultColWidth="9" defaultRowHeight="14.25"/>
  <cols>
    <col min="1" max="1" width="4.125" style="149" customWidth="1"/>
    <col min="2" max="2" width="27.125" style="148" customWidth="1"/>
    <col min="3" max="3" width="8.875" style="150" customWidth="1"/>
    <col min="4" max="4" width="17.0583333333333" style="151" customWidth="1"/>
    <col min="5" max="5" width="5.875" style="149" customWidth="1"/>
    <col min="6" max="6" width="52.875" style="152" customWidth="1"/>
    <col min="7" max="7" width="4.875" style="148" customWidth="1"/>
    <col min="8" max="8" width="7.25" style="151" customWidth="1"/>
    <col min="9" max="9" width="6.5" style="148" customWidth="1"/>
    <col min="10" max="10" width="16" style="153" customWidth="1"/>
    <col min="11" max="11" width="15.5833333333333" style="154" customWidth="1"/>
    <col min="12" max="12" width="9.5" style="151" customWidth="1"/>
    <col min="13" max="13" width="11.3166666666667" style="150" customWidth="1"/>
    <col min="14" max="14" width="21.475" style="155" customWidth="1"/>
    <col min="15" max="20" width="9" style="148"/>
    <col min="21" max="21" width="12.625" style="148"/>
    <col min="22" max="16384" width="9" style="148"/>
  </cols>
  <sheetData>
    <row r="1" ht="36" customHeight="1" spans="1:2">
      <c r="A1" s="156" t="s">
        <v>0</v>
      </c>
      <c r="B1" s="156"/>
    </row>
    <row r="2" ht="53" customHeight="1" spans="1:14">
      <c r="A2" s="157" t="s">
        <v>1</v>
      </c>
      <c r="B2" s="157"/>
      <c r="C2" s="158"/>
      <c r="D2" s="157"/>
      <c r="E2" s="158"/>
      <c r="F2" s="157"/>
      <c r="G2" s="157"/>
      <c r="H2" s="157"/>
      <c r="I2" s="157"/>
      <c r="J2" s="183"/>
      <c r="K2" s="183"/>
      <c r="L2" s="157"/>
      <c r="M2" s="158"/>
      <c r="N2" s="158"/>
    </row>
    <row r="3" s="144" customFormat="1" ht="25" customHeight="1" spans="1:14">
      <c r="A3" s="159" t="s">
        <v>2</v>
      </c>
      <c r="B3" s="160" t="s">
        <v>3</v>
      </c>
      <c r="C3" s="160" t="s">
        <v>4</v>
      </c>
      <c r="D3" s="160" t="s">
        <v>5</v>
      </c>
      <c r="E3" s="160" t="s">
        <v>6</v>
      </c>
      <c r="F3" s="160" t="s">
        <v>7</v>
      </c>
      <c r="G3" s="160" t="s">
        <v>8</v>
      </c>
      <c r="H3" s="160" t="s">
        <v>9</v>
      </c>
      <c r="I3" s="160" t="s">
        <v>10</v>
      </c>
      <c r="J3" s="160" t="s">
        <v>11</v>
      </c>
      <c r="K3" s="184" t="s">
        <v>12</v>
      </c>
      <c r="L3" s="185"/>
      <c r="M3" s="160" t="s">
        <v>13</v>
      </c>
      <c r="N3" s="160" t="s">
        <v>14</v>
      </c>
    </row>
    <row r="4" s="144" customFormat="1" ht="57" customHeight="1" spans="1:14">
      <c r="A4" s="159"/>
      <c r="B4" s="160"/>
      <c r="C4" s="160"/>
      <c r="D4" s="160"/>
      <c r="E4" s="160"/>
      <c r="F4" s="160"/>
      <c r="G4" s="160"/>
      <c r="H4" s="160"/>
      <c r="I4" s="160"/>
      <c r="J4" s="160"/>
      <c r="K4" s="184" t="s">
        <v>15</v>
      </c>
      <c r="L4" s="160" t="s">
        <v>16</v>
      </c>
      <c r="M4" s="160"/>
      <c r="N4" s="160"/>
    </row>
    <row r="5" s="144" customFormat="1" ht="34" customHeight="1" spans="1:14">
      <c r="A5" s="159"/>
      <c r="B5" s="160" t="s">
        <v>17</v>
      </c>
      <c r="C5" s="160"/>
      <c r="D5" s="160"/>
      <c r="E5" s="160"/>
      <c r="F5" s="161"/>
      <c r="G5" s="160"/>
      <c r="H5" s="160"/>
      <c r="I5" s="160"/>
      <c r="J5" s="160">
        <f>J6+J11</f>
        <v>1289.45</v>
      </c>
      <c r="K5" s="160">
        <f>K6+K11</f>
        <v>854</v>
      </c>
      <c r="L5" s="160">
        <f>L6+L11</f>
        <v>0</v>
      </c>
      <c r="M5" s="160"/>
      <c r="N5" s="159"/>
    </row>
    <row r="6" s="145" customFormat="1" ht="30" customHeight="1" spans="1:14">
      <c r="A6" s="162"/>
      <c r="B6" s="160" t="s">
        <v>18</v>
      </c>
      <c r="C6" s="160"/>
      <c r="D6" s="160"/>
      <c r="E6" s="160"/>
      <c r="F6" s="161"/>
      <c r="G6" s="160"/>
      <c r="H6" s="163"/>
      <c r="I6" s="163"/>
      <c r="J6" s="160">
        <f>SUM(J7:J10)</f>
        <v>1220.46</v>
      </c>
      <c r="K6" s="160">
        <f>SUM(K7:K10)</f>
        <v>845.46</v>
      </c>
      <c r="L6" s="160">
        <f>SUM(L8:L10)</f>
        <v>0</v>
      </c>
      <c r="M6" s="160"/>
      <c r="N6" s="160"/>
    </row>
    <row r="7" s="145" customFormat="1" ht="76" customHeight="1" spans="1:14">
      <c r="A7" s="164">
        <v>1</v>
      </c>
      <c r="B7" s="165" t="s">
        <v>19</v>
      </c>
      <c r="C7" s="166" t="s">
        <v>20</v>
      </c>
      <c r="D7" s="167" t="s">
        <v>21</v>
      </c>
      <c r="E7" s="167"/>
      <c r="F7" s="168" t="s">
        <v>22</v>
      </c>
      <c r="G7" s="167" t="s">
        <v>23</v>
      </c>
      <c r="H7" s="169">
        <v>1</v>
      </c>
      <c r="I7" s="186"/>
      <c r="J7" s="187">
        <v>90.46</v>
      </c>
      <c r="K7" s="187">
        <v>40.46</v>
      </c>
      <c r="L7" s="167"/>
      <c r="M7" s="166" t="s">
        <v>20</v>
      </c>
      <c r="N7" s="188" t="s">
        <v>24</v>
      </c>
    </row>
    <row r="8" s="146" customFormat="1" ht="48" customHeight="1" spans="1:14">
      <c r="A8" s="164">
        <v>2</v>
      </c>
      <c r="B8" s="170" t="s">
        <v>25</v>
      </c>
      <c r="C8" s="171" t="s">
        <v>26</v>
      </c>
      <c r="D8" s="159" t="s">
        <v>27</v>
      </c>
      <c r="E8" s="170" t="s">
        <v>28</v>
      </c>
      <c r="F8" s="172" t="s">
        <v>29</v>
      </c>
      <c r="G8" s="159" t="s">
        <v>30</v>
      </c>
      <c r="H8" s="173">
        <v>1</v>
      </c>
      <c r="I8" s="189"/>
      <c r="J8" s="190">
        <v>600</v>
      </c>
      <c r="K8" s="190">
        <v>600</v>
      </c>
      <c r="L8" s="186"/>
      <c r="M8" s="166" t="s">
        <v>31</v>
      </c>
      <c r="N8" s="188"/>
    </row>
    <row r="9" s="146" customFormat="1" ht="170" customHeight="1" spans="1:14">
      <c r="A9" s="164">
        <v>3</v>
      </c>
      <c r="B9" s="170" t="s">
        <v>32</v>
      </c>
      <c r="C9" s="171" t="s">
        <v>26</v>
      </c>
      <c r="D9" s="159" t="s">
        <v>33</v>
      </c>
      <c r="E9" s="159" t="s">
        <v>28</v>
      </c>
      <c r="F9" s="172" t="s">
        <v>34</v>
      </c>
      <c r="G9" s="167" t="s">
        <v>23</v>
      </c>
      <c r="H9" s="169">
        <v>1</v>
      </c>
      <c r="I9" s="189"/>
      <c r="J9" s="190">
        <v>500</v>
      </c>
      <c r="K9" s="190">
        <v>175</v>
      </c>
      <c r="L9" s="186"/>
      <c r="M9" s="166" t="s">
        <v>31</v>
      </c>
      <c r="N9" s="188" t="s">
        <v>35</v>
      </c>
    </row>
    <row r="10" s="146" customFormat="1" ht="89" customHeight="1" spans="1:14">
      <c r="A10" s="164">
        <v>4</v>
      </c>
      <c r="B10" s="174" t="s">
        <v>36</v>
      </c>
      <c r="C10" s="170" t="s">
        <v>37</v>
      </c>
      <c r="D10" s="159" t="s">
        <v>38</v>
      </c>
      <c r="E10" s="159"/>
      <c r="F10" s="175" t="s">
        <v>39</v>
      </c>
      <c r="G10" s="167" t="s">
        <v>23</v>
      </c>
      <c r="H10" s="169">
        <v>1</v>
      </c>
      <c r="I10" s="170"/>
      <c r="J10" s="191">
        <v>30</v>
      </c>
      <c r="K10" s="191">
        <v>30</v>
      </c>
      <c r="L10" s="159"/>
      <c r="M10" s="171" t="s">
        <v>31</v>
      </c>
      <c r="N10" s="188"/>
    </row>
    <row r="11" s="147" customFormat="1" ht="28" customHeight="1" spans="1:14">
      <c r="A11" s="176"/>
      <c r="B11" s="177" t="s">
        <v>40</v>
      </c>
      <c r="C11" s="178"/>
      <c r="D11" s="178"/>
      <c r="E11" s="178"/>
      <c r="F11" s="179"/>
      <c r="G11" s="160"/>
      <c r="H11" s="180"/>
      <c r="I11" s="161"/>
      <c r="J11" s="192">
        <f>J12</f>
        <v>68.99</v>
      </c>
      <c r="K11" s="192">
        <f>K12</f>
        <v>8.54</v>
      </c>
      <c r="L11" s="192">
        <f t="shared" ref="J11:L11" si="0">L12</f>
        <v>0</v>
      </c>
      <c r="M11" s="179"/>
      <c r="N11" s="193"/>
    </row>
    <row r="12" s="148" customFormat="1" ht="68" customHeight="1" spans="1:14">
      <c r="A12" s="164">
        <v>5</v>
      </c>
      <c r="B12" s="181" t="s">
        <v>41</v>
      </c>
      <c r="C12" s="170" t="s">
        <v>42</v>
      </c>
      <c r="D12" s="159" t="s">
        <v>21</v>
      </c>
      <c r="E12" s="159"/>
      <c r="F12" s="181" t="s">
        <v>43</v>
      </c>
      <c r="G12" s="159" t="s">
        <v>23</v>
      </c>
      <c r="H12" s="182">
        <v>1</v>
      </c>
      <c r="I12" s="170"/>
      <c r="J12" s="194">
        <v>68.99</v>
      </c>
      <c r="K12" s="194">
        <v>8.54</v>
      </c>
      <c r="L12" s="159"/>
      <c r="M12" s="159" t="s">
        <v>44</v>
      </c>
      <c r="N12" s="188" t="s">
        <v>45</v>
      </c>
    </row>
  </sheetData>
  <autoFilter ref="A4:N12">
    <extLst/>
  </autoFilter>
  <mergeCells count="18">
    <mergeCell ref="A1:B1"/>
    <mergeCell ref="A2:N2"/>
    <mergeCell ref="K3:L3"/>
    <mergeCell ref="B5:F5"/>
    <mergeCell ref="B6:F6"/>
    <mergeCell ref="B11:F11"/>
    <mergeCell ref="A3:A4"/>
    <mergeCell ref="B3:B4"/>
    <mergeCell ref="C3:C4"/>
    <mergeCell ref="D3:D4"/>
    <mergeCell ref="E3:E4"/>
    <mergeCell ref="F3:F4"/>
    <mergeCell ref="G3:G4"/>
    <mergeCell ref="H3:H4"/>
    <mergeCell ref="I3:I4"/>
    <mergeCell ref="J3:J4"/>
    <mergeCell ref="M3:M4"/>
    <mergeCell ref="N3:N4"/>
  </mergeCells>
  <printOptions horizontalCentered="1"/>
  <pageMargins left="0.432638888888889" right="0.432638888888889" top="0.472222222222222" bottom="0.472222222222222" header="0.511805555555556" footer="0.511805555555556"/>
  <pageSetup paperSize="9" scale="62"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0"/>
  <sheetViews>
    <sheetView workbookViewId="0">
      <selection activeCell="M8" sqref="M8"/>
    </sheetView>
  </sheetViews>
  <sheetFormatPr defaultColWidth="9" defaultRowHeight="21" customHeight="1"/>
  <cols>
    <col min="1" max="2" width="6.125" style="108" customWidth="1"/>
    <col min="3" max="3" width="4" style="108" customWidth="1"/>
    <col min="4" max="4" width="21.125" style="108" customWidth="1"/>
    <col min="5" max="5" width="10.75" style="108" customWidth="1"/>
    <col min="6" max="6" width="2.75" style="108" customWidth="1"/>
    <col min="7" max="7" width="9.875" style="108" customWidth="1"/>
    <col min="8" max="8" width="14.125" style="108" customWidth="1"/>
    <col min="9" max="9" width="14.625" style="108" customWidth="1"/>
    <col min="10" max="16" width="9" style="108"/>
    <col min="17" max="17" width="9.375" style="108"/>
    <col min="18" max="18" width="9" style="108"/>
    <col min="19" max="19" width="12.625" style="108"/>
    <col min="20" max="16384" width="9" style="108"/>
  </cols>
  <sheetData>
    <row r="1" s="108" customFormat="1" ht="36" customHeight="1" spans="1:2">
      <c r="A1" s="109" t="s">
        <v>46</v>
      </c>
      <c r="B1" s="109"/>
    </row>
    <row r="2" s="108" customFormat="1" ht="41" customHeight="1" spans="1:9">
      <c r="A2" s="110" t="s">
        <v>47</v>
      </c>
      <c r="B2" s="110"/>
      <c r="C2" s="110"/>
      <c r="D2" s="110"/>
      <c r="E2" s="110"/>
      <c r="F2" s="110"/>
      <c r="G2" s="110"/>
      <c r="H2" s="110"/>
      <c r="I2" s="110"/>
    </row>
    <row r="3" s="108" customFormat="1" ht="17" customHeight="1" spans="1:9">
      <c r="A3" s="111" t="s">
        <v>48</v>
      </c>
      <c r="B3" s="111"/>
      <c r="C3" s="111"/>
      <c r="D3" s="111"/>
      <c r="E3" s="111"/>
      <c r="F3" s="111"/>
      <c r="G3" s="111"/>
      <c r="H3" s="111"/>
      <c r="I3" s="111"/>
    </row>
    <row r="4" s="108" customFormat="1" customHeight="1" spans="1:9">
      <c r="A4" s="112" t="s">
        <v>49</v>
      </c>
      <c r="B4" s="113"/>
      <c r="C4" s="114"/>
      <c r="D4" s="112" t="s">
        <v>19</v>
      </c>
      <c r="E4" s="114"/>
      <c r="F4" s="115" t="s">
        <v>50</v>
      </c>
      <c r="G4" s="116"/>
      <c r="H4" s="115" t="s">
        <v>51</v>
      </c>
      <c r="I4" s="116"/>
    </row>
    <row r="5" s="108" customFormat="1" customHeight="1" spans="1:18">
      <c r="A5" s="117"/>
      <c r="B5" s="118"/>
      <c r="C5" s="119"/>
      <c r="D5" s="117"/>
      <c r="E5" s="119"/>
      <c r="F5" s="115" t="s">
        <v>52</v>
      </c>
      <c r="G5" s="116"/>
      <c r="H5" s="115">
        <v>19988316831</v>
      </c>
      <c r="I5" s="116"/>
      <c r="R5" s="143"/>
    </row>
    <row r="6" s="108" customFormat="1" ht="27" customHeight="1" spans="1:9">
      <c r="A6" s="120" t="s">
        <v>53</v>
      </c>
      <c r="B6" s="120"/>
      <c r="C6" s="120"/>
      <c r="D6" s="120" t="s">
        <v>20</v>
      </c>
      <c r="E6" s="120"/>
      <c r="F6" s="115" t="s">
        <v>54</v>
      </c>
      <c r="G6" s="116"/>
      <c r="H6" s="120" t="s">
        <v>20</v>
      </c>
      <c r="I6" s="120"/>
    </row>
    <row r="7" s="108" customFormat="1" customHeight="1" spans="1:9">
      <c r="A7" s="120" t="s">
        <v>55</v>
      </c>
      <c r="B7" s="120"/>
      <c r="C7" s="120"/>
      <c r="D7" s="120" t="s">
        <v>56</v>
      </c>
      <c r="E7" s="120"/>
      <c r="F7" s="120">
        <v>90.46</v>
      </c>
      <c r="G7" s="120"/>
      <c r="H7" s="120"/>
      <c r="I7" s="120"/>
    </row>
    <row r="8" s="108" customFormat="1" ht="28" customHeight="1" spans="1:9">
      <c r="A8" s="120"/>
      <c r="B8" s="120"/>
      <c r="C8" s="120"/>
      <c r="D8" s="120" t="s">
        <v>57</v>
      </c>
      <c r="E8" s="120"/>
      <c r="F8" s="120">
        <v>40.46</v>
      </c>
      <c r="G8" s="120"/>
      <c r="H8" s="120"/>
      <c r="I8" s="120"/>
    </row>
    <row r="9" s="108" customFormat="1" customHeight="1" spans="1:9">
      <c r="A9" s="120"/>
      <c r="B9" s="120"/>
      <c r="C9" s="120"/>
      <c r="D9" s="120" t="s">
        <v>16</v>
      </c>
      <c r="E9" s="120"/>
      <c r="F9" s="120"/>
      <c r="G9" s="120"/>
      <c r="H9" s="120"/>
      <c r="I9" s="120"/>
    </row>
    <row r="10" s="108" customFormat="1" customHeight="1" spans="1:9">
      <c r="A10" s="120" t="s">
        <v>58</v>
      </c>
      <c r="B10" s="121" t="s">
        <v>59</v>
      </c>
      <c r="C10" s="121"/>
      <c r="D10" s="121"/>
      <c r="E10" s="121"/>
      <c r="F10" s="121"/>
      <c r="G10" s="121"/>
      <c r="H10" s="121"/>
      <c r="I10" s="121"/>
    </row>
    <row r="11" s="108" customFormat="1" ht="175" customHeight="1" spans="1:9">
      <c r="A11" s="120"/>
      <c r="B11" s="122" t="s">
        <v>60</v>
      </c>
      <c r="C11" s="123"/>
      <c r="D11" s="123"/>
      <c r="E11" s="123"/>
      <c r="F11" s="123"/>
      <c r="G11" s="123"/>
      <c r="H11" s="123"/>
      <c r="I11" s="123"/>
    </row>
    <row r="12" s="108" customFormat="1" customHeight="1" spans="1:9">
      <c r="A12" s="120" t="s">
        <v>61</v>
      </c>
      <c r="B12" s="115"/>
      <c r="C12" s="116"/>
      <c r="D12" s="120" t="s">
        <v>62</v>
      </c>
      <c r="E12" s="120" t="s">
        <v>63</v>
      </c>
      <c r="F12" s="120"/>
      <c r="G12" s="120"/>
      <c r="H12" s="120"/>
      <c r="I12" s="120" t="s">
        <v>64</v>
      </c>
    </row>
    <row r="13" s="108" customFormat="1" ht="15" customHeight="1" spans="1:9">
      <c r="A13" s="120"/>
      <c r="B13" s="120" t="s">
        <v>65</v>
      </c>
      <c r="C13" s="120"/>
      <c r="D13" s="124" t="s">
        <v>66</v>
      </c>
      <c r="E13" s="123" t="s">
        <v>67</v>
      </c>
      <c r="F13" s="123"/>
      <c r="G13" s="123"/>
      <c r="H13" s="123"/>
      <c r="I13" s="120" t="s">
        <v>68</v>
      </c>
    </row>
    <row r="14" s="108" customFormat="1" ht="15" customHeight="1" spans="1:9">
      <c r="A14" s="120"/>
      <c r="B14" s="120"/>
      <c r="C14" s="120"/>
      <c r="D14" s="125"/>
      <c r="E14" s="123" t="s">
        <v>69</v>
      </c>
      <c r="F14" s="123"/>
      <c r="G14" s="123"/>
      <c r="H14" s="123"/>
      <c r="I14" s="120" t="s">
        <v>70</v>
      </c>
    </row>
    <row r="15" s="108" customFormat="1" ht="15" customHeight="1" spans="1:9">
      <c r="A15" s="120"/>
      <c r="B15" s="120"/>
      <c r="C15" s="120"/>
      <c r="D15" s="125"/>
      <c r="E15" s="126" t="s">
        <v>71</v>
      </c>
      <c r="F15" s="127"/>
      <c r="G15" s="127"/>
      <c r="H15" s="128"/>
      <c r="I15" s="120" t="s">
        <v>72</v>
      </c>
    </row>
    <row r="16" s="108" customFormat="1" ht="15" customHeight="1" spans="1:9">
      <c r="A16" s="120"/>
      <c r="B16" s="120"/>
      <c r="C16" s="120"/>
      <c r="D16" s="125"/>
      <c r="E16" s="126" t="s">
        <v>73</v>
      </c>
      <c r="F16" s="127"/>
      <c r="G16" s="127"/>
      <c r="H16" s="128"/>
      <c r="I16" s="139">
        <v>1</v>
      </c>
    </row>
    <row r="17" s="108" customFormat="1" ht="15" customHeight="1" spans="1:9">
      <c r="A17" s="120"/>
      <c r="B17" s="120"/>
      <c r="C17" s="120"/>
      <c r="D17" s="124" t="s">
        <v>74</v>
      </c>
      <c r="E17" s="129" t="s">
        <v>75</v>
      </c>
      <c r="F17" s="129"/>
      <c r="G17" s="129"/>
      <c r="H17" s="129"/>
      <c r="I17" s="140">
        <v>1</v>
      </c>
    </row>
    <row r="18" s="108" customFormat="1" ht="15" customHeight="1" spans="1:9">
      <c r="A18" s="120"/>
      <c r="B18" s="120"/>
      <c r="C18" s="120"/>
      <c r="D18" s="125"/>
      <c r="E18" s="130" t="s">
        <v>76</v>
      </c>
      <c r="F18" s="131"/>
      <c r="G18" s="131"/>
      <c r="H18" s="132"/>
      <c r="I18" s="141">
        <v>44656</v>
      </c>
    </row>
    <row r="19" s="108" customFormat="1" ht="15" customHeight="1" spans="1:9">
      <c r="A19" s="120"/>
      <c r="B19" s="120"/>
      <c r="C19" s="120"/>
      <c r="D19" s="125"/>
      <c r="E19" s="129" t="s">
        <v>77</v>
      </c>
      <c r="F19" s="129"/>
      <c r="G19" s="129"/>
      <c r="H19" s="129"/>
      <c r="I19" s="141">
        <v>44747</v>
      </c>
    </row>
    <row r="20" s="108" customFormat="1" ht="15" customHeight="1" spans="1:9">
      <c r="A20" s="120"/>
      <c r="B20" s="120"/>
      <c r="C20" s="120"/>
      <c r="D20" s="125"/>
      <c r="E20" s="126" t="s">
        <v>78</v>
      </c>
      <c r="F20" s="127"/>
      <c r="G20" s="127"/>
      <c r="H20" s="128"/>
      <c r="I20" s="142">
        <v>44645</v>
      </c>
    </row>
    <row r="21" s="108" customFormat="1" ht="15" customHeight="1" spans="1:9">
      <c r="A21" s="120"/>
      <c r="B21" s="120"/>
      <c r="C21" s="120"/>
      <c r="D21" s="125"/>
      <c r="E21" s="126" t="s">
        <v>79</v>
      </c>
      <c r="F21" s="127"/>
      <c r="G21" s="127"/>
      <c r="H21" s="128"/>
      <c r="I21" s="142">
        <v>44737</v>
      </c>
    </row>
    <row r="22" s="108" customFormat="1" ht="15" customHeight="1" spans="1:9">
      <c r="A22" s="120"/>
      <c r="B22" s="120"/>
      <c r="C22" s="120"/>
      <c r="D22" s="125"/>
      <c r="E22" s="126" t="s">
        <v>80</v>
      </c>
      <c r="F22" s="127"/>
      <c r="G22" s="127"/>
      <c r="H22" s="128"/>
      <c r="I22" s="139">
        <v>1</v>
      </c>
    </row>
    <row r="23" s="108" customFormat="1" ht="15" customHeight="1" spans="1:9">
      <c r="A23" s="120"/>
      <c r="B23" s="120"/>
      <c r="C23" s="120"/>
      <c r="D23" s="120" t="s">
        <v>81</v>
      </c>
      <c r="E23" s="133" t="s">
        <v>82</v>
      </c>
      <c r="F23" s="134"/>
      <c r="G23" s="134"/>
      <c r="H23" s="135"/>
      <c r="I23" s="139" t="s">
        <v>83</v>
      </c>
    </row>
    <row r="24" s="108" customFormat="1" ht="15" customHeight="1" spans="1:9">
      <c r="A24" s="120"/>
      <c r="B24" s="120"/>
      <c r="C24" s="120"/>
      <c r="D24" s="120"/>
      <c r="E24" s="130" t="s">
        <v>84</v>
      </c>
      <c r="F24" s="131"/>
      <c r="G24" s="131"/>
      <c r="H24" s="132"/>
      <c r="I24" s="139" t="s">
        <v>85</v>
      </c>
    </row>
    <row r="25" s="108" customFormat="1" ht="15" customHeight="1" spans="1:9">
      <c r="A25" s="120"/>
      <c r="B25" s="120"/>
      <c r="C25" s="120"/>
      <c r="D25" s="120"/>
      <c r="E25" s="130" t="s">
        <v>86</v>
      </c>
      <c r="F25" s="131"/>
      <c r="G25" s="131"/>
      <c r="H25" s="132"/>
      <c r="I25" s="139" t="s">
        <v>87</v>
      </c>
    </row>
    <row r="26" s="108" customFormat="1" ht="15" customHeight="1" spans="1:9">
      <c r="A26" s="120"/>
      <c r="B26" s="120"/>
      <c r="C26" s="120"/>
      <c r="D26" s="120"/>
      <c r="E26" s="130" t="s">
        <v>88</v>
      </c>
      <c r="F26" s="131"/>
      <c r="G26" s="131"/>
      <c r="H26" s="132"/>
      <c r="I26" s="139" t="s">
        <v>89</v>
      </c>
    </row>
    <row r="27" s="108" customFormat="1" ht="15" customHeight="1" spans="1:9">
      <c r="A27" s="120"/>
      <c r="B27" s="112" t="s">
        <v>90</v>
      </c>
      <c r="C27" s="114"/>
      <c r="D27" s="124" t="s">
        <v>91</v>
      </c>
      <c r="E27" s="123" t="s">
        <v>92</v>
      </c>
      <c r="F27" s="123"/>
      <c r="G27" s="123"/>
      <c r="H27" s="123"/>
      <c r="I27" s="120" t="s">
        <v>93</v>
      </c>
    </row>
    <row r="28" s="108" customFormat="1" ht="15" customHeight="1" spans="1:9">
      <c r="A28" s="120"/>
      <c r="B28" s="136"/>
      <c r="C28" s="137"/>
      <c r="D28" s="125"/>
      <c r="E28" s="126" t="s">
        <v>94</v>
      </c>
      <c r="F28" s="127"/>
      <c r="G28" s="127"/>
      <c r="H28" s="128"/>
      <c r="I28" s="120" t="s">
        <v>95</v>
      </c>
    </row>
    <row r="29" s="108" customFormat="1" ht="15" customHeight="1" spans="1:9">
      <c r="A29" s="120"/>
      <c r="B29" s="136"/>
      <c r="C29" s="137"/>
      <c r="D29" s="125"/>
      <c r="E29" s="123" t="s">
        <v>96</v>
      </c>
      <c r="F29" s="123"/>
      <c r="G29" s="123"/>
      <c r="H29" s="123"/>
      <c r="I29" s="120" t="s">
        <v>97</v>
      </c>
    </row>
    <row r="30" s="108" customFormat="1" ht="15" customHeight="1" spans="1:9">
      <c r="A30" s="120"/>
      <c r="B30" s="136"/>
      <c r="C30" s="137"/>
      <c r="D30" s="125"/>
      <c r="E30" s="126" t="s">
        <v>98</v>
      </c>
      <c r="F30" s="127"/>
      <c r="G30" s="127"/>
      <c r="H30" s="128"/>
      <c r="I30" s="120" t="s">
        <v>99</v>
      </c>
    </row>
    <row r="31" s="108" customFormat="1" ht="15" customHeight="1" spans="1:9">
      <c r="A31" s="120"/>
      <c r="B31" s="136"/>
      <c r="C31" s="137"/>
      <c r="D31" s="125"/>
      <c r="E31" s="126" t="s">
        <v>100</v>
      </c>
      <c r="F31" s="127"/>
      <c r="G31" s="127"/>
      <c r="H31" s="128"/>
      <c r="I31" s="120" t="s">
        <v>93</v>
      </c>
    </row>
    <row r="32" s="108" customFormat="1" ht="15" customHeight="1" spans="1:9">
      <c r="A32" s="120"/>
      <c r="B32" s="136"/>
      <c r="C32" s="137"/>
      <c r="D32" s="124" t="s">
        <v>101</v>
      </c>
      <c r="E32" s="126" t="s">
        <v>102</v>
      </c>
      <c r="F32" s="127"/>
      <c r="G32" s="127"/>
      <c r="H32" s="128"/>
      <c r="I32" s="120" t="s">
        <v>103</v>
      </c>
    </row>
    <row r="33" s="108" customFormat="1" ht="15" customHeight="1" spans="1:9">
      <c r="A33" s="120"/>
      <c r="B33" s="136"/>
      <c r="C33" s="137"/>
      <c r="D33" s="125"/>
      <c r="E33" s="129" t="s">
        <v>104</v>
      </c>
      <c r="F33" s="129"/>
      <c r="G33" s="129"/>
      <c r="H33" s="129"/>
      <c r="I33" s="120" t="s">
        <v>105</v>
      </c>
    </row>
    <row r="34" s="108" customFormat="1" ht="15" customHeight="1" spans="1:9">
      <c r="A34" s="120"/>
      <c r="B34" s="136"/>
      <c r="C34" s="137"/>
      <c r="D34" s="125"/>
      <c r="E34" s="130" t="s">
        <v>106</v>
      </c>
      <c r="F34" s="131"/>
      <c r="G34" s="131"/>
      <c r="H34" s="132"/>
      <c r="I34" s="120" t="s">
        <v>107</v>
      </c>
    </row>
    <row r="35" s="108" customFormat="1" ht="15" customHeight="1" spans="1:9">
      <c r="A35" s="120"/>
      <c r="B35" s="136"/>
      <c r="C35" s="137"/>
      <c r="D35" s="125"/>
      <c r="E35" s="130" t="s">
        <v>108</v>
      </c>
      <c r="F35" s="131"/>
      <c r="G35" s="131"/>
      <c r="H35" s="132"/>
      <c r="I35" s="120" t="s">
        <v>109</v>
      </c>
    </row>
    <row r="36" s="108" customFormat="1" ht="15" customHeight="1" spans="1:9">
      <c r="A36" s="120"/>
      <c r="B36" s="136"/>
      <c r="C36" s="137"/>
      <c r="D36" s="125"/>
      <c r="E36" s="123" t="s">
        <v>110</v>
      </c>
      <c r="F36" s="123"/>
      <c r="G36" s="123"/>
      <c r="H36" s="123"/>
      <c r="I36" s="120" t="s">
        <v>111</v>
      </c>
    </row>
    <row r="37" s="108" customFormat="1" ht="15" customHeight="1" spans="1:9">
      <c r="A37" s="120"/>
      <c r="B37" s="136"/>
      <c r="C37" s="137"/>
      <c r="D37" s="138"/>
      <c r="E37" s="123" t="s">
        <v>112</v>
      </c>
      <c r="F37" s="123"/>
      <c r="G37" s="123"/>
      <c r="H37" s="123"/>
      <c r="I37" s="120" t="s">
        <v>113</v>
      </c>
    </row>
    <row r="38" s="108" customFormat="1" ht="15" customHeight="1" spans="1:9">
      <c r="A38" s="120"/>
      <c r="B38" s="136"/>
      <c r="C38" s="137"/>
      <c r="D38" s="124" t="s">
        <v>114</v>
      </c>
      <c r="E38" s="123" t="s">
        <v>115</v>
      </c>
      <c r="F38" s="123"/>
      <c r="G38" s="123"/>
      <c r="H38" s="123"/>
      <c r="I38" s="120" t="s">
        <v>116</v>
      </c>
    </row>
    <row r="39" s="108" customFormat="1" ht="15" customHeight="1" spans="1:9">
      <c r="A39" s="120"/>
      <c r="B39" s="120" t="s">
        <v>117</v>
      </c>
      <c r="C39" s="120"/>
      <c r="D39" s="120" t="s">
        <v>118</v>
      </c>
      <c r="E39" s="123" t="s">
        <v>119</v>
      </c>
      <c r="F39" s="123"/>
      <c r="G39" s="123"/>
      <c r="H39" s="123"/>
      <c r="I39" s="139">
        <v>0.96</v>
      </c>
    </row>
    <row r="40" s="108" customFormat="1" ht="15" customHeight="1" spans="1:9">
      <c r="A40" s="113" t="s">
        <v>120</v>
      </c>
      <c r="B40" s="113"/>
      <c r="C40" s="113"/>
      <c r="D40" s="113" t="s">
        <v>121</v>
      </c>
      <c r="E40" s="113" t="s">
        <v>122</v>
      </c>
      <c r="F40" s="113"/>
      <c r="G40" s="99" t="s">
        <v>51</v>
      </c>
      <c r="H40" s="113"/>
      <c r="I40" s="113"/>
    </row>
  </sheetData>
  <mergeCells count="64">
    <mergeCell ref="A1:B1"/>
    <mergeCell ref="A2:I2"/>
    <mergeCell ref="A3:I3"/>
    <mergeCell ref="F4:G4"/>
    <mergeCell ref="H4:I4"/>
    <mergeCell ref="F5:G5"/>
    <mergeCell ref="H5:I5"/>
    <mergeCell ref="A6:C6"/>
    <mergeCell ref="D6:E6"/>
    <mergeCell ref="F6:G6"/>
    <mergeCell ref="H6:I6"/>
    <mergeCell ref="D7:E7"/>
    <mergeCell ref="F7:I7"/>
    <mergeCell ref="D8:E8"/>
    <mergeCell ref="F8:I8"/>
    <mergeCell ref="D9:E9"/>
    <mergeCell ref="F9:I9"/>
    <mergeCell ref="B10:I10"/>
    <mergeCell ref="B11:I11"/>
    <mergeCell ref="B12:C12"/>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B39:C39"/>
    <mergeCell ref="E39:H39"/>
    <mergeCell ref="A40:C40"/>
    <mergeCell ref="E40:F40"/>
    <mergeCell ref="H40:I40"/>
    <mergeCell ref="A10:A11"/>
    <mergeCell ref="A12:A39"/>
    <mergeCell ref="D13:D16"/>
    <mergeCell ref="D17:D22"/>
    <mergeCell ref="D23:D26"/>
    <mergeCell ref="D27:D31"/>
    <mergeCell ref="D32:D37"/>
    <mergeCell ref="A4:C5"/>
    <mergeCell ref="D4:E5"/>
    <mergeCell ref="A7:C9"/>
    <mergeCell ref="B13:C26"/>
    <mergeCell ref="B27:C38"/>
  </mergeCells>
  <printOptions horizontalCentered="1"/>
  <pageMargins left="0.393055555555556" right="0.393055555555556" top="0.393055555555556" bottom="0.393055555555556" header="0.511805555555556" footer="0.511805555555556"/>
  <pageSetup paperSize="9" scale="88"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workbookViewId="0">
      <selection activeCell="L7" sqref="L7"/>
    </sheetView>
  </sheetViews>
  <sheetFormatPr defaultColWidth="9" defaultRowHeight="14.25"/>
  <cols>
    <col min="1" max="1" width="6.125" style="98" customWidth="1"/>
    <col min="2" max="2" width="4.625" style="98" customWidth="1"/>
    <col min="3" max="3" width="6.375" style="98" customWidth="1"/>
    <col min="4" max="4" width="12.625" style="98" customWidth="1"/>
    <col min="5" max="5" width="13.5" style="98" customWidth="1"/>
    <col min="6" max="6" width="12.375" style="98" customWidth="1"/>
    <col min="7" max="7" width="6.25" style="98" customWidth="1"/>
    <col min="8" max="8" width="6.5" style="98" customWidth="1"/>
    <col min="9" max="9" width="13.25" style="100" customWidth="1"/>
    <col min="10" max="16384" width="9" style="98"/>
  </cols>
  <sheetData>
    <row r="1" s="98" customFormat="1" ht="33" customHeight="1" spans="1:9">
      <c r="A1" s="101" t="s">
        <v>123</v>
      </c>
      <c r="B1" s="101"/>
      <c r="C1" s="102"/>
      <c r="D1" s="102"/>
      <c r="E1" s="103"/>
      <c r="F1" s="103"/>
      <c r="G1" s="103"/>
      <c r="H1" s="103"/>
      <c r="I1" s="106"/>
    </row>
    <row r="2" s="98" customFormat="1" ht="54" customHeight="1" spans="1:9">
      <c r="A2" s="104" t="s">
        <v>124</v>
      </c>
      <c r="B2" s="104"/>
      <c r="C2" s="104"/>
      <c r="D2" s="104"/>
      <c r="E2" s="104"/>
      <c r="F2" s="104"/>
      <c r="G2" s="104"/>
      <c r="H2" s="104"/>
      <c r="I2" s="104"/>
    </row>
    <row r="3" s="99" customFormat="1" ht="21.6" customHeight="1" spans="1:9">
      <c r="A3" s="69" t="s">
        <v>48</v>
      </c>
      <c r="B3" s="69"/>
      <c r="C3" s="69"/>
      <c r="D3" s="69"/>
      <c r="E3" s="69"/>
      <c r="F3" s="69"/>
      <c r="G3" s="69"/>
      <c r="H3" s="69"/>
      <c r="I3" s="69"/>
    </row>
    <row r="4" s="98" customFormat="1" ht="40" customHeight="1" spans="1:9">
      <c r="A4" s="70" t="s">
        <v>3</v>
      </c>
      <c r="B4" s="70"/>
      <c r="C4" s="70"/>
      <c r="D4" s="70" t="s">
        <v>25</v>
      </c>
      <c r="E4" s="70"/>
      <c r="F4" s="70" t="s">
        <v>125</v>
      </c>
      <c r="G4" s="70"/>
      <c r="H4" s="70" t="s">
        <v>126</v>
      </c>
      <c r="I4" s="70"/>
    </row>
    <row r="5" s="98" customFormat="1" ht="26.1" customHeight="1" spans="1:9">
      <c r="A5" s="70" t="s">
        <v>53</v>
      </c>
      <c r="B5" s="70"/>
      <c r="C5" s="70"/>
      <c r="D5" s="70" t="s">
        <v>127</v>
      </c>
      <c r="E5" s="70"/>
      <c r="F5" s="70" t="s">
        <v>54</v>
      </c>
      <c r="G5" s="70"/>
      <c r="H5" s="70" t="s">
        <v>127</v>
      </c>
      <c r="I5" s="70"/>
    </row>
    <row r="6" s="98" customFormat="1" ht="26.1" customHeight="1" spans="1:9">
      <c r="A6" s="70" t="s">
        <v>55</v>
      </c>
      <c r="B6" s="71"/>
      <c r="C6" s="71"/>
      <c r="D6" s="72" t="s">
        <v>56</v>
      </c>
      <c r="E6" s="72"/>
      <c r="F6" s="70">
        <v>600</v>
      </c>
      <c r="G6" s="70"/>
      <c r="H6" s="70"/>
      <c r="I6" s="70"/>
    </row>
    <row r="7" s="98" customFormat="1" ht="26.1" customHeight="1" spans="1:9">
      <c r="A7" s="71"/>
      <c r="B7" s="71"/>
      <c r="C7" s="71"/>
      <c r="D7" s="72" t="s">
        <v>128</v>
      </c>
      <c r="E7" s="72"/>
      <c r="F7" s="70">
        <v>600</v>
      </c>
      <c r="G7" s="70"/>
      <c r="H7" s="70"/>
      <c r="I7" s="70"/>
    </row>
    <row r="8" s="98" customFormat="1" ht="26.1" customHeight="1" spans="1:9">
      <c r="A8" s="71"/>
      <c r="B8" s="71"/>
      <c r="C8" s="71"/>
      <c r="D8" s="72" t="s">
        <v>129</v>
      </c>
      <c r="E8" s="72"/>
      <c r="F8" s="70"/>
      <c r="G8" s="70"/>
      <c r="H8" s="70"/>
      <c r="I8" s="70"/>
    </row>
    <row r="9" s="98" customFormat="1" ht="26.1" customHeight="1" spans="1:9">
      <c r="A9" s="70" t="s">
        <v>58</v>
      </c>
      <c r="B9" s="70" t="s">
        <v>130</v>
      </c>
      <c r="C9" s="70"/>
      <c r="D9" s="70"/>
      <c r="E9" s="70"/>
      <c r="F9" s="70"/>
      <c r="G9" s="70"/>
      <c r="H9" s="70"/>
      <c r="I9" s="70"/>
    </row>
    <row r="10" s="98" customFormat="1" ht="75" customHeight="1" spans="1:9">
      <c r="A10" s="70"/>
      <c r="B10" s="72" t="s">
        <v>29</v>
      </c>
      <c r="C10" s="72"/>
      <c r="D10" s="72"/>
      <c r="E10" s="72"/>
      <c r="F10" s="72"/>
      <c r="G10" s="72"/>
      <c r="H10" s="72"/>
      <c r="I10" s="70"/>
    </row>
    <row r="11" s="98" customFormat="1" ht="27" customHeight="1" spans="1:9">
      <c r="A11" s="73" t="s">
        <v>61</v>
      </c>
      <c r="B11" s="70" t="s">
        <v>131</v>
      </c>
      <c r="C11" s="70"/>
      <c r="D11" s="70" t="s">
        <v>62</v>
      </c>
      <c r="E11" s="70" t="s">
        <v>63</v>
      </c>
      <c r="F11" s="70"/>
      <c r="G11" s="70"/>
      <c r="H11" s="70"/>
      <c r="I11" s="70" t="s">
        <v>64</v>
      </c>
    </row>
    <row r="12" s="98" customFormat="1" ht="27" customHeight="1" spans="1:9">
      <c r="A12" s="74"/>
      <c r="B12" s="75" t="s">
        <v>65</v>
      </c>
      <c r="C12" s="76"/>
      <c r="D12" s="70" t="s">
        <v>66</v>
      </c>
      <c r="E12" s="77" t="s">
        <v>132</v>
      </c>
      <c r="F12" s="78"/>
      <c r="G12" s="78"/>
      <c r="H12" s="79"/>
      <c r="I12" s="70" t="s">
        <v>133</v>
      </c>
    </row>
    <row r="13" s="98" customFormat="1" ht="27" customHeight="1" spans="1:9">
      <c r="A13" s="74"/>
      <c r="B13" s="80"/>
      <c r="C13" s="81"/>
      <c r="D13" s="70"/>
      <c r="E13" s="82" t="s">
        <v>134</v>
      </c>
      <c r="F13" s="82"/>
      <c r="G13" s="82"/>
      <c r="H13" s="82"/>
      <c r="I13" s="70" t="s">
        <v>135</v>
      </c>
    </row>
    <row r="14" s="98" customFormat="1" ht="27" customHeight="1" spans="1:9">
      <c r="A14" s="74"/>
      <c r="B14" s="80"/>
      <c r="C14" s="81"/>
      <c r="D14" s="70"/>
      <c r="E14" s="72" t="s">
        <v>136</v>
      </c>
      <c r="F14" s="72"/>
      <c r="G14" s="72"/>
      <c r="H14" s="72"/>
      <c r="I14" s="70" t="s">
        <v>137</v>
      </c>
    </row>
    <row r="15" s="98" customFormat="1" ht="27" customHeight="1" spans="1:9">
      <c r="A15" s="74"/>
      <c r="B15" s="80"/>
      <c r="C15" s="81"/>
      <c r="D15" s="70"/>
      <c r="E15" s="72" t="s">
        <v>138</v>
      </c>
      <c r="F15" s="72"/>
      <c r="G15" s="72"/>
      <c r="H15" s="72"/>
      <c r="I15" s="70" t="s">
        <v>137</v>
      </c>
    </row>
    <row r="16" s="98" customFormat="1" ht="27" customHeight="1" spans="1:9">
      <c r="A16" s="74"/>
      <c r="B16" s="80"/>
      <c r="C16" s="81"/>
      <c r="D16" s="83" t="s">
        <v>139</v>
      </c>
      <c r="E16" s="84" t="s">
        <v>140</v>
      </c>
      <c r="F16" s="85"/>
      <c r="G16" s="85"/>
      <c r="H16" s="86"/>
      <c r="I16" s="95">
        <v>1</v>
      </c>
    </row>
    <row r="17" s="98" customFormat="1" ht="27" customHeight="1" spans="1:9">
      <c r="A17" s="74"/>
      <c r="B17" s="87"/>
      <c r="C17" s="88"/>
      <c r="D17" s="83" t="s">
        <v>74</v>
      </c>
      <c r="E17" s="89" t="s">
        <v>141</v>
      </c>
      <c r="F17" s="90"/>
      <c r="G17" s="90"/>
      <c r="H17" s="91"/>
      <c r="I17" s="95" t="s">
        <v>142</v>
      </c>
    </row>
    <row r="18" s="98" customFormat="1" ht="39" customHeight="1" spans="1:9">
      <c r="A18" s="74"/>
      <c r="B18" s="70" t="s">
        <v>90</v>
      </c>
      <c r="C18" s="70"/>
      <c r="D18" s="70" t="s">
        <v>101</v>
      </c>
      <c r="E18" s="72" t="s">
        <v>143</v>
      </c>
      <c r="F18" s="72"/>
      <c r="G18" s="72"/>
      <c r="H18" s="72"/>
      <c r="I18" s="70" t="s">
        <v>144</v>
      </c>
    </row>
    <row r="19" s="98" customFormat="1" ht="36.95" customHeight="1" spans="1:9">
      <c r="A19" s="83"/>
      <c r="B19" s="70" t="s">
        <v>117</v>
      </c>
      <c r="C19" s="70"/>
      <c r="D19" s="70" t="s">
        <v>118</v>
      </c>
      <c r="E19" s="72" t="s">
        <v>145</v>
      </c>
      <c r="F19" s="72"/>
      <c r="G19" s="72"/>
      <c r="H19" s="72"/>
      <c r="I19" s="70" t="s">
        <v>146</v>
      </c>
    </row>
    <row r="20" s="63" customFormat="1" ht="39.95" customHeight="1" spans="1:9">
      <c r="A20" s="92" t="s">
        <v>147</v>
      </c>
      <c r="B20" s="93"/>
      <c r="C20" s="93"/>
      <c r="D20" s="93"/>
      <c r="E20" s="93"/>
      <c r="F20" s="93"/>
      <c r="G20" s="93"/>
      <c r="H20" s="93"/>
      <c r="I20" s="96"/>
    </row>
    <row r="21" s="98" customFormat="1" spans="1:9">
      <c r="A21" s="105"/>
      <c r="B21" s="105"/>
      <c r="C21" s="105"/>
      <c r="D21" s="105"/>
      <c r="E21" s="105"/>
      <c r="F21" s="105"/>
      <c r="G21" s="105"/>
      <c r="H21" s="105"/>
      <c r="I21" s="107"/>
    </row>
    <row r="22" s="98" customFormat="1" spans="1:9">
      <c r="A22" s="105"/>
      <c r="B22" s="105"/>
      <c r="C22" s="105"/>
      <c r="D22" s="105"/>
      <c r="E22" s="105"/>
      <c r="F22" s="105"/>
      <c r="G22" s="105"/>
      <c r="H22" s="105"/>
      <c r="I22" s="107"/>
    </row>
    <row r="23" s="98" customFormat="1" spans="1:9">
      <c r="A23" s="105"/>
      <c r="B23" s="105"/>
      <c r="C23" s="105"/>
      <c r="D23" s="105"/>
      <c r="E23" s="105"/>
      <c r="F23" s="105"/>
      <c r="G23" s="105"/>
      <c r="H23" s="105"/>
      <c r="I23" s="107"/>
    </row>
    <row r="24" s="98" customFormat="1" spans="1:9">
      <c r="A24" s="105"/>
      <c r="B24" s="105"/>
      <c r="C24" s="105"/>
      <c r="D24" s="105"/>
      <c r="E24" s="105"/>
      <c r="F24" s="105"/>
      <c r="G24" s="105"/>
      <c r="H24" s="105"/>
      <c r="I24" s="107"/>
    </row>
    <row r="25" s="98" customFormat="1" spans="1:9">
      <c r="A25" s="105"/>
      <c r="B25" s="105"/>
      <c r="C25" s="105"/>
      <c r="D25" s="105"/>
      <c r="E25" s="105"/>
      <c r="F25" s="105"/>
      <c r="G25" s="105"/>
      <c r="H25" s="105"/>
      <c r="I25" s="107"/>
    </row>
    <row r="26" s="98" customFormat="1" spans="1:9">
      <c r="A26" s="105"/>
      <c r="B26" s="105"/>
      <c r="C26" s="105"/>
      <c r="D26" s="105"/>
      <c r="E26" s="105"/>
      <c r="F26" s="105"/>
      <c r="G26" s="105"/>
      <c r="H26" s="105"/>
      <c r="I26" s="107"/>
    </row>
  </sheetData>
  <mergeCells count="3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B18:C18"/>
    <mergeCell ref="E18:H18"/>
    <mergeCell ref="B19:C19"/>
    <mergeCell ref="E19:H19"/>
    <mergeCell ref="A20:I20"/>
    <mergeCell ref="A9:A10"/>
    <mergeCell ref="A11:A19"/>
    <mergeCell ref="D12:D15"/>
    <mergeCell ref="A6:C8"/>
    <mergeCell ref="B12:C17"/>
  </mergeCells>
  <printOptions horizontalCentered="1"/>
  <pageMargins left="0.393055555555556" right="0.393055555555556" top="0.590277777777778" bottom="0.393055555555556" header="0.511805555555556" footer="0.511805555555556"/>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workbookViewId="0">
      <selection activeCell="N9" sqref="N9"/>
    </sheetView>
  </sheetViews>
  <sheetFormatPr defaultColWidth="9" defaultRowHeight="14.25"/>
  <cols>
    <col min="1" max="1" width="6.125" style="61" customWidth="1"/>
    <col min="2" max="3" width="4.625" style="61" customWidth="1"/>
    <col min="4" max="4" width="12.625" style="61" customWidth="1"/>
    <col min="5" max="5" width="13.5" style="61" customWidth="1"/>
    <col min="6" max="6" width="12.375" style="61" customWidth="1"/>
    <col min="7" max="7" width="6.25" style="61" customWidth="1"/>
    <col min="8" max="8" width="6.5" style="61" customWidth="1"/>
    <col min="9" max="9" width="13.25" style="64" customWidth="1"/>
    <col min="10" max="16384" width="9" style="61"/>
  </cols>
  <sheetData>
    <row r="1" s="61" customFormat="1" ht="35" customHeight="1" spans="1:9">
      <c r="A1" s="65" t="s">
        <v>148</v>
      </c>
      <c r="B1" s="65"/>
      <c r="C1" s="66"/>
      <c r="D1" s="66"/>
      <c r="E1" s="67"/>
      <c r="F1" s="67"/>
      <c r="G1" s="67"/>
      <c r="H1" s="67"/>
      <c r="I1" s="94"/>
    </row>
    <row r="2" s="61" customFormat="1" ht="41" customHeight="1" spans="1:9">
      <c r="A2" s="68" t="s">
        <v>149</v>
      </c>
      <c r="B2" s="68"/>
      <c r="C2" s="68"/>
      <c r="D2" s="68"/>
      <c r="E2" s="68"/>
      <c r="F2" s="68"/>
      <c r="G2" s="68"/>
      <c r="H2" s="68"/>
      <c r="I2" s="68"/>
    </row>
    <row r="3" s="62" customFormat="1" ht="21.6" customHeight="1" spans="1:9">
      <c r="A3" s="69" t="s">
        <v>48</v>
      </c>
      <c r="B3" s="69"/>
      <c r="C3" s="69"/>
      <c r="D3" s="69"/>
      <c r="E3" s="69"/>
      <c r="F3" s="69"/>
      <c r="G3" s="69"/>
      <c r="H3" s="69"/>
      <c r="I3" s="69"/>
    </row>
    <row r="4" s="61" customFormat="1" ht="40" customHeight="1" spans="1:9">
      <c r="A4" s="70" t="s">
        <v>3</v>
      </c>
      <c r="B4" s="70"/>
      <c r="C4" s="70"/>
      <c r="D4" s="70" t="s">
        <v>32</v>
      </c>
      <c r="E4" s="70"/>
      <c r="F4" s="70" t="s">
        <v>125</v>
      </c>
      <c r="G4" s="70"/>
      <c r="H4" s="70" t="s">
        <v>126</v>
      </c>
      <c r="I4" s="70"/>
    </row>
    <row r="5" s="61" customFormat="1" ht="26.1" customHeight="1" spans="1:9">
      <c r="A5" s="70" t="s">
        <v>53</v>
      </c>
      <c r="B5" s="70"/>
      <c r="C5" s="70"/>
      <c r="D5" s="70" t="s">
        <v>127</v>
      </c>
      <c r="E5" s="70"/>
      <c r="F5" s="70" t="s">
        <v>54</v>
      </c>
      <c r="G5" s="70"/>
      <c r="H5" s="70" t="s">
        <v>127</v>
      </c>
      <c r="I5" s="70"/>
    </row>
    <row r="6" s="61" customFormat="1" ht="26.1" customHeight="1" spans="1:9">
      <c r="A6" s="70" t="s">
        <v>55</v>
      </c>
      <c r="B6" s="71"/>
      <c r="C6" s="71"/>
      <c r="D6" s="72" t="s">
        <v>56</v>
      </c>
      <c r="E6" s="72"/>
      <c r="F6" s="70">
        <v>500</v>
      </c>
      <c r="G6" s="70"/>
      <c r="H6" s="70"/>
      <c r="I6" s="70"/>
    </row>
    <row r="7" s="61" customFormat="1" ht="26.1" customHeight="1" spans="1:9">
      <c r="A7" s="71"/>
      <c r="B7" s="71"/>
      <c r="C7" s="71"/>
      <c r="D7" s="72" t="s">
        <v>150</v>
      </c>
      <c r="E7" s="72"/>
      <c r="F7" s="70">
        <v>175</v>
      </c>
      <c r="G7" s="70"/>
      <c r="H7" s="70"/>
      <c r="I7" s="70"/>
    </row>
    <row r="8" s="61" customFormat="1" ht="26.1" customHeight="1" spans="1:9">
      <c r="A8" s="71"/>
      <c r="B8" s="71"/>
      <c r="C8" s="71"/>
      <c r="D8" s="70" t="s">
        <v>151</v>
      </c>
      <c r="E8" s="70"/>
      <c r="F8" s="70"/>
      <c r="G8" s="70"/>
      <c r="H8" s="70"/>
      <c r="I8" s="70"/>
    </row>
    <row r="9" s="61" customFormat="1" ht="26.1" customHeight="1" spans="1:9">
      <c r="A9" s="70" t="s">
        <v>58</v>
      </c>
      <c r="B9" s="70" t="s">
        <v>130</v>
      </c>
      <c r="C9" s="70"/>
      <c r="D9" s="70"/>
      <c r="E9" s="70"/>
      <c r="F9" s="70"/>
      <c r="G9" s="70"/>
      <c r="H9" s="70"/>
      <c r="I9" s="70"/>
    </row>
    <row r="10" s="61" customFormat="1" ht="52" customHeight="1" spans="1:9">
      <c r="A10" s="70"/>
      <c r="B10" s="72" t="s">
        <v>34</v>
      </c>
      <c r="C10" s="72"/>
      <c r="D10" s="72"/>
      <c r="E10" s="72"/>
      <c r="F10" s="72"/>
      <c r="G10" s="72"/>
      <c r="H10" s="72"/>
      <c r="I10" s="70"/>
    </row>
    <row r="11" s="61" customFormat="1" ht="27" customHeight="1" spans="1:9">
      <c r="A11" s="73" t="s">
        <v>61</v>
      </c>
      <c r="B11" s="70" t="s">
        <v>131</v>
      </c>
      <c r="C11" s="70"/>
      <c r="D11" s="70" t="s">
        <v>62</v>
      </c>
      <c r="E11" s="70" t="s">
        <v>63</v>
      </c>
      <c r="F11" s="70"/>
      <c r="G11" s="70"/>
      <c r="H11" s="70"/>
      <c r="I11" s="70" t="s">
        <v>64</v>
      </c>
    </row>
    <row r="12" s="61" customFormat="1" ht="27" customHeight="1" spans="1:9">
      <c r="A12" s="74"/>
      <c r="B12" s="75" t="s">
        <v>65</v>
      </c>
      <c r="C12" s="76"/>
      <c r="D12" s="70" t="s">
        <v>66</v>
      </c>
      <c r="E12" s="77" t="s">
        <v>152</v>
      </c>
      <c r="F12" s="78"/>
      <c r="G12" s="78"/>
      <c r="H12" s="79"/>
      <c r="I12" s="70" t="s">
        <v>153</v>
      </c>
    </row>
    <row r="13" s="61" customFormat="1" ht="43" customHeight="1" spans="1:9">
      <c r="A13" s="74"/>
      <c r="B13" s="80"/>
      <c r="C13" s="81"/>
      <c r="D13" s="70"/>
      <c r="E13" s="82" t="s">
        <v>154</v>
      </c>
      <c r="F13" s="82"/>
      <c r="G13" s="82"/>
      <c r="H13" s="82"/>
      <c r="I13" s="70" t="s">
        <v>155</v>
      </c>
    </row>
    <row r="14" s="61" customFormat="1" ht="27" customHeight="1" spans="1:9">
      <c r="A14" s="74"/>
      <c r="B14" s="80"/>
      <c r="C14" s="81"/>
      <c r="D14" s="70"/>
      <c r="E14" s="72" t="s">
        <v>156</v>
      </c>
      <c r="F14" s="72"/>
      <c r="G14" s="72"/>
      <c r="H14" s="72"/>
      <c r="I14" s="70" t="s">
        <v>157</v>
      </c>
    </row>
    <row r="15" s="61" customFormat="1" ht="27" customHeight="1" spans="1:9">
      <c r="A15" s="74"/>
      <c r="B15" s="80"/>
      <c r="C15" s="81"/>
      <c r="D15" s="70"/>
      <c r="E15" s="72" t="s">
        <v>158</v>
      </c>
      <c r="F15" s="72"/>
      <c r="G15" s="72"/>
      <c r="H15" s="72"/>
      <c r="I15" s="70" t="s">
        <v>159</v>
      </c>
    </row>
    <row r="16" s="61" customFormat="1" ht="27" customHeight="1" spans="1:9">
      <c r="A16" s="74"/>
      <c r="B16" s="80"/>
      <c r="C16" s="81"/>
      <c r="D16" s="83" t="s">
        <v>139</v>
      </c>
      <c r="E16" s="84" t="s">
        <v>140</v>
      </c>
      <c r="F16" s="85"/>
      <c r="G16" s="85"/>
      <c r="H16" s="86"/>
      <c r="I16" s="95">
        <v>1</v>
      </c>
    </row>
    <row r="17" s="61" customFormat="1" ht="27" customHeight="1" spans="1:9">
      <c r="A17" s="74"/>
      <c r="B17" s="87"/>
      <c r="C17" s="88"/>
      <c r="D17" s="83" t="s">
        <v>74</v>
      </c>
      <c r="E17" s="89" t="s">
        <v>141</v>
      </c>
      <c r="F17" s="90"/>
      <c r="G17" s="90"/>
      <c r="H17" s="91"/>
      <c r="I17" s="95" t="s">
        <v>142</v>
      </c>
    </row>
    <row r="18" s="61" customFormat="1" ht="39" customHeight="1" spans="1:9">
      <c r="A18" s="74"/>
      <c r="B18" s="70" t="s">
        <v>90</v>
      </c>
      <c r="C18" s="70"/>
      <c r="D18" s="70" t="s">
        <v>101</v>
      </c>
      <c r="E18" s="72" t="s">
        <v>143</v>
      </c>
      <c r="F18" s="72"/>
      <c r="G18" s="72"/>
      <c r="H18" s="72"/>
      <c r="I18" s="70" t="s">
        <v>144</v>
      </c>
    </row>
    <row r="19" s="61" customFormat="1" ht="44" customHeight="1" spans="1:9">
      <c r="A19" s="83"/>
      <c r="B19" s="70" t="s">
        <v>117</v>
      </c>
      <c r="C19" s="70"/>
      <c r="D19" s="70" t="s">
        <v>118</v>
      </c>
      <c r="E19" s="72" t="s">
        <v>145</v>
      </c>
      <c r="F19" s="72"/>
      <c r="G19" s="72"/>
      <c r="H19" s="72"/>
      <c r="I19" s="70" t="s">
        <v>146</v>
      </c>
    </row>
    <row r="20" s="63" customFormat="1" ht="39.95" customHeight="1" spans="1:9">
      <c r="A20" s="92" t="s">
        <v>147</v>
      </c>
      <c r="B20" s="93"/>
      <c r="C20" s="93"/>
      <c r="D20" s="93"/>
      <c r="E20" s="93"/>
      <c r="F20" s="93"/>
      <c r="G20" s="93"/>
      <c r="H20" s="93"/>
      <c r="I20" s="96"/>
    </row>
    <row r="21" s="61" customFormat="1" spans="1:9">
      <c r="A21" s="63"/>
      <c r="B21" s="63"/>
      <c r="C21" s="63"/>
      <c r="D21" s="63"/>
      <c r="E21" s="63"/>
      <c r="F21" s="63"/>
      <c r="G21" s="63"/>
      <c r="H21" s="63"/>
      <c r="I21" s="97"/>
    </row>
    <row r="22" s="61" customFormat="1" spans="1:9">
      <c r="A22" s="63"/>
      <c r="B22" s="63"/>
      <c r="C22" s="63"/>
      <c r="D22" s="63"/>
      <c r="E22" s="63"/>
      <c r="F22" s="63"/>
      <c r="G22" s="63"/>
      <c r="H22" s="63"/>
      <c r="I22" s="97"/>
    </row>
    <row r="23" s="61" customFormat="1" spans="1:9">
      <c r="A23" s="63"/>
      <c r="B23" s="63"/>
      <c r="C23" s="63"/>
      <c r="D23" s="63"/>
      <c r="E23" s="63"/>
      <c r="F23" s="63"/>
      <c r="G23" s="63"/>
      <c r="H23" s="63"/>
      <c r="I23" s="97"/>
    </row>
    <row r="24" s="61" customFormat="1" spans="1:9">
      <c r="A24" s="63"/>
      <c r="B24" s="63"/>
      <c r="C24" s="63"/>
      <c r="D24" s="63"/>
      <c r="E24" s="63"/>
      <c r="F24" s="63"/>
      <c r="G24" s="63"/>
      <c r="H24" s="63"/>
      <c r="I24" s="97"/>
    </row>
    <row r="25" s="61" customFormat="1" spans="1:9">
      <c r="A25" s="63"/>
      <c r="B25" s="63"/>
      <c r="C25" s="63"/>
      <c r="D25" s="63"/>
      <c r="E25" s="63"/>
      <c r="F25" s="63"/>
      <c r="G25" s="63"/>
      <c r="H25" s="63"/>
      <c r="I25" s="97"/>
    </row>
    <row r="26" s="61" customFormat="1" spans="1:9">
      <c r="A26" s="63"/>
      <c r="B26" s="63"/>
      <c r="C26" s="63"/>
      <c r="D26" s="63"/>
      <c r="E26" s="63"/>
      <c r="F26" s="63"/>
      <c r="G26" s="63"/>
      <c r="H26" s="63"/>
      <c r="I26" s="97"/>
    </row>
  </sheetData>
  <mergeCells count="3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B18:C18"/>
    <mergeCell ref="E18:H18"/>
    <mergeCell ref="B19:C19"/>
    <mergeCell ref="E19:H19"/>
    <mergeCell ref="A20:I20"/>
    <mergeCell ref="A9:A10"/>
    <mergeCell ref="A11:A19"/>
    <mergeCell ref="D12:D15"/>
    <mergeCell ref="A6:C8"/>
    <mergeCell ref="B12:C17"/>
  </mergeCells>
  <printOptions horizontalCentered="1"/>
  <pageMargins left="0.393055555555556" right="0.393055555555556" top="0.590277777777778" bottom="0.393055555555556" header="0.511805555555556" footer="0.511805555555556"/>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2"/>
  <sheetViews>
    <sheetView workbookViewId="0">
      <selection activeCell="A2" sqref="A2:G2"/>
    </sheetView>
  </sheetViews>
  <sheetFormatPr defaultColWidth="9" defaultRowHeight="14.25"/>
  <cols>
    <col min="1" max="1" width="9.5" style="27" customWidth="1"/>
    <col min="2" max="2" width="7" style="27" customWidth="1"/>
    <col min="3" max="3" width="7.125" style="27" customWidth="1"/>
    <col min="4" max="4" width="13.875" style="27" customWidth="1"/>
    <col min="5" max="5" width="29.25" style="27" customWidth="1"/>
    <col min="6" max="6" width="13.25" style="27" customWidth="1"/>
    <col min="7" max="7" width="11.25" style="27" customWidth="1"/>
    <col min="8" max="16384" width="9" style="27"/>
  </cols>
  <sheetData>
    <row r="1" s="27" customFormat="1" ht="33" customHeight="1" spans="1:1">
      <c r="A1" s="29" t="s">
        <v>160</v>
      </c>
    </row>
    <row r="2" s="27" customFormat="1" ht="37" customHeight="1" spans="1:7">
      <c r="A2" s="30" t="s">
        <v>161</v>
      </c>
      <c r="B2" s="30"/>
      <c r="C2" s="30"/>
      <c r="D2" s="30"/>
      <c r="E2" s="30"/>
      <c r="F2" s="30"/>
      <c r="G2" s="30"/>
    </row>
    <row r="3" s="27" customFormat="1" ht="21" customHeight="1" spans="1:7">
      <c r="A3" s="31" t="s">
        <v>162</v>
      </c>
      <c r="B3" s="31"/>
      <c r="C3" s="31"/>
      <c r="D3" s="31"/>
      <c r="E3" s="31"/>
      <c r="F3" s="31"/>
      <c r="G3" s="31"/>
    </row>
    <row r="4" s="27" customFormat="1" ht="30" customHeight="1" spans="1:7">
      <c r="A4" s="32" t="s">
        <v>3</v>
      </c>
      <c r="B4" s="32"/>
      <c r="C4" s="32"/>
      <c r="D4" s="32" t="s">
        <v>36</v>
      </c>
      <c r="E4" s="32"/>
      <c r="F4" s="32"/>
      <c r="G4" s="32"/>
    </row>
    <row r="5" s="27" customFormat="1" ht="15.75" customHeight="1" spans="1:7">
      <c r="A5" s="32" t="s">
        <v>163</v>
      </c>
      <c r="B5" s="32"/>
      <c r="C5" s="32"/>
      <c r="D5" s="32" t="s">
        <v>37</v>
      </c>
      <c r="E5" s="32"/>
      <c r="F5" s="32"/>
      <c r="G5" s="32"/>
    </row>
    <row r="6" s="27" customFormat="1" spans="1:7">
      <c r="A6" s="33" t="s">
        <v>164</v>
      </c>
      <c r="B6" s="34"/>
      <c r="C6" s="35"/>
      <c r="D6" s="36" t="s">
        <v>165</v>
      </c>
      <c r="E6" s="36"/>
      <c r="F6" s="37">
        <v>30</v>
      </c>
      <c r="G6" s="38"/>
    </row>
    <row r="7" s="27" customFormat="1" ht="20" customHeight="1" spans="1:15">
      <c r="A7" s="39"/>
      <c r="B7" s="28"/>
      <c r="C7" s="40"/>
      <c r="D7" s="32" t="s">
        <v>166</v>
      </c>
      <c r="E7" s="32"/>
      <c r="F7" s="37">
        <v>30</v>
      </c>
      <c r="G7" s="38"/>
      <c r="O7" s="60"/>
    </row>
    <row r="8" s="27" customFormat="1" ht="15.75" customHeight="1" spans="1:7">
      <c r="A8" s="39"/>
      <c r="B8" s="28"/>
      <c r="C8" s="40"/>
      <c r="D8" s="41" t="s">
        <v>167</v>
      </c>
      <c r="E8" s="41"/>
      <c r="F8" s="37"/>
      <c r="G8" s="38"/>
    </row>
    <row r="9" s="27" customFormat="1" ht="15.75" customHeight="1" spans="1:7">
      <c r="A9" s="32" t="s">
        <v>168</v>
      </c>
      <c r="B9" s="32"/>
      <c r="C9" s="32"/>
      <c r="D9" s="32"/>
      <c r="E9" s="32"/>
      <c r="F9" s="32" t="s">
        <v>169</v>
      </c>
      <c r="G9" s="32"/>
    </row>
    <row r="10" s="28" customFormat="1" ht="83" customHeight="1" spans="1:7">
      <c r="A10" s="42" t="s">
        <v>170</v>
      </c>
      <c r="B10" s="42"/>
      <c r="C10" s="42"/>
      <c r="D10" s="42"/>
      <c r="E10" s="42"/>
      <c r="F10" s="32" t="s">
        <v>171</v>
      </c>
      <c r="G10" s="32"/>
    </row>
    <row r="11" s="28" customFormat="1" ht="39" customHeight="1" spans="1:7">
      <c r="A11" s="43" t="s">
        <v>172</v>
      </c>
      <c r="B11" s="32" t="s">
        <v>131</v>
      </c>
      <c r="C11" s="32" t="s">
        <v>62</v>
      </c>
      <c r="D11" s="32"/>
      <c r="E11" s="32" t="s">
        <v>63</v>
      </c>
      <c r="F11" s="32" t="s">
        <v>173</v>
      </c>
      <c r="G11" s="32"/>
    </row>
    <row r="12" s="28" customFormat="1" ht="20" customHeight="1" spans="1:7">
      <c r="A12" s="44"/>
      <c r="B12" s="32" t="s">
        <v>65</v>
      </c>
      <c r="C12" s="32" t="s">
        <v>66</v>
      </c>
      <c r="D12" s="32"/>
      <c r="E12" s="41" t="s">
        <v>174</v>
      </c>
      <c r="F12" s="45" t="s">
        <v>175</v>
      </c>
      <c r="G12" s="32"/>
    </row>
    <row r="13" s="28" customFormat="1" ht="20" customHeight="1" spans="1:7">
      <c r="A13" s="44"/>
      <c r="B13" s="32"/>
      <c r="C13" s="32"/>
      <c r="D13" s="32"/>
      <c r="E13" s="41" t="s">
        <v>176</v>
      </c>
      <c r="F13" s="46" t="s">
        <v>177</v>
      </c>
      <c r="G13" s="47"/>
    </row>
    <row r="14" s="28" customFormat="1" ht="20" customHeight="1" spans="1:7">
      <c r="A14" s="44"/>
      <c r="B14" s="32"/>
      <c r="C14" s="32"/>
      <c r="D14" s="32"/>
      <c r="E14" s="41" t="s">
        <v>178</v>
      </c>
      <c r="F14" s="32" t="s">
        <v>177</v>
      </c>
      <c r="G14" s="32"/>
    </row>
    <row r="15" s="28" customFormat="1" ht="20" customHeight="1" spans="1:7">
      <c r="A15" s="44"/>
      <c r="B15" s="32"/>
      <c r="C15" s="32"/>
      <c r="D15" s="32"/>
      <c r="E15" s="41" t="s">
        <v>179</v>
      </c>
      <c r="F15" s="48" t="s">
        <v>180</v>
      </c>
      <c r="G15" s="49"/>
    </row>
    <row r="16" s="28" customFormat="1" ht="20" customHeight="1" spans="1:7">
      <c r="A16" s="44"/>
      <c r="B16" s="32"/>
      <c r="C16" s="39" t="s">
        <v>139</v>
      </c>
      <c r="D16" s="40"/>
      <c r="E16" s="41" t="s">
        <v>181</v>
      </c>
      <c r="F16" s="50">
        <v>1</v>
      </c>
      <c r="G16" s="32"/>
    </row>
    <row r="17" s="28" customFormat="1" ht="41" customHeight="1" spans="1:7">
      <c r="A17" s="44"/>
      <c r="B17" s="32"/>
      <c r="C17" s="39"/>
      <c r="D17" s="40"/>
      <c r="E17" s="32" t="s">
        <v>182</v>
      </c>
      <c r="F17" s="50">
        <v>1</v>
      </c>
      <c r="G17" s="32"/>
    </row>
    <row r="18" s="28" customFormat="1" ht="20" customHeight="1" spans="1:7">
      <c r="A18" s="44"/>
      <c r="B18" s="32"/>
      <c r="C18" s="37"/>
      <c r="D18" s="38"/>
      <c r="E18" s="41" t="s">
        <v>183</v>
      </c>
      <c r="F18" s="32" t="s">
        <v>184</v>
      </c>
      <c r="G18" s="32"/>
    </row>
    <row r="19" s="28" customFormat="1" ht="23" customHeight="1" spans="1:7">
      <c r="A19" s="44"/>
      <c r="B19" s="32"/>
      <c r="C19" s="32" t="s">
        <v>74</v>
      </c>
      <c r="D19" s="32"/>
      <c r="E19" s="41" t="s">
        <v>185</v>
      </c>
      <c r="F19" s="23" t="s">
        <v>186</v>
      </c>
      <c r="G19" s="32"/>
    </row>
    <row r="20" s="28" customFormat="1" ht="20" customHeight="1" spans="1:7">
      <c r="A20" s="44"/>
      <c r="B20" s="32"/>
      <c r="C20" s="32" t="s">
        <v>81</v>
      </c>
      <c r="D20" s="32"/>
      <c r="E20" s="41" t="s">
        <v>187</v>
      </c>
      <c r="F20" s="45" t="s">
        <v>188</v>
      </c>
      <c r="G20" s="32"/>
    </row>
    <row r="21" s="28" customFormat="1" ht="31" customHeight="1" spans="1:7">
      <c r="A21" s="44"/>
      <c r="B21" s="32" t="s">
        <v>90</v>
      </c>
      <c r="C21" s="33" t="s">
        <v>189</v>
      </c>
      <c r="D21" s="35"/>
      <c r="E21" s="41" t="s">
        <v>190</v>
      </c>
      <c r="F21" s="32" t="s">
        <v>191</v>
      </c>
      <c r="G21" s="32"/>
    </row>
    <row r="22" s="28" customFormat="1" ht="22" customHeight="1" spans="1:7">
      <c r="A22" s="44"/>
      <c r="B22" s="32"/>
      <c r="C22" s="33" t="s">
        <v>192</v>
      </c>
      <c r="D22" s="35"/>
      <c r="E22" s="51" t="s">
        <v>193</v>
      </c>
      <c r="F22" s="32" t="s">
        <v>194</v>
      </c>
      <c r="G22" s="32"/>
    </row>
    <row r="23" s="28" customFormat="1" ht="22" customHeight="1" spans="1:7">
      <c r="A23" s="44"/>
      <c r="B23" s="32"/>
      <c r="C23" s="39"/>
      <c r="D23" s="40"/>
      <c r="E23" s="51" t="s">
        <v>195</v>
      </c>
      <c r="F23" s="32" t="s">
        <v>196</v>
      </c>
      <c r="G23" s="32"/>
    </row>
    <row r="24" s="28" customFormat="1" ht="22" customHeight="1" spans="1:7">
      <c r="A24" s="44"/>
      <c r="B24" s="32"/>
      <c r="C24" s="39"/>
      <c r="D24" s="40"/>
      <c r="E24" s="51" t="s">
        <v>197</v>
      </c>
      <c r="F24" s="32" t="s">
        <v>198</v>
      </c>
      <c r="G24" s="32"/>
    </row>
    <row r="25" s="28" customFormat="1" ht="24" customHeight="1" spans="1:7">
      <c r="A25" s="44"/>
      <c r="B25" s="32"/>
      <c r="C25" s="33" t="s">
        <v>199</v>
      </c>
      <c r="D25" s="35"/>
      <c r="E25" s="41" t="s">
        <v>200</v>
      </c>
      <c r="F25" s="52" t="s">
        <v>201</v>
      </c>
      <c r="G25" s="53"/>
    </row>
    <row r="26" s="28" customFormat="1" ht="24" customHeight="1" spans="1:7">
      <c r="A26" s="44"/>
      <c r="B26" s="32"/>
      <c r="C26" s="37"/>
      <c r="D26" s="38"/>
      <c r="E26" s="41" t="s">
        <v>202</v>
      </c>
      <c r="F26" s="32" t="s">
        <v>184</v>
      </c>
      <c r="G26" s="32"/>
    </row>
    <row r="27" s="28" customFormat="1" ht="24" customHeight="1" spans="1:7">
      <c r="A27" s="44"/>
      <c r="B27" s="43" t="s">
        <v>117</v>
      </c>
      <c r="C27" s="33" t="s">
        <v>117</v>
      </c>
      <c r="D27" s="35"/>
      <c r="E27" s="41" t="s">
        <v>203</v>
      </c>
      <c r="F27" s="32" t="s">
        <v>191</v>
      </c>
      <c r="G27" s="32"/>
    </row>
    <row r="28" s="28" customFormat="1" ht="24" customHeight="1" spans="1:7">
      <c r="A28" s="36"/>
      <c r="B28" s="36"/>
      <c r="C28" s="37"/>
      <c r="D28" s="38"/>
      <c r="E28" s="41" t="s">
        <v>204</v>
      </c>
      <c r="F28" s="52" t="s">
        <v>205</v>
      </c>
      <c r="G28" s="53"/>
    </row>
    <row r="29" s="27" customFormat="1" ht="30" customHeight="1" spans="1:7">
      <c r="A29" s="54" t="s">
        <v>206</v>
      </c>
      <c r="B29" s="55"/>
      <c r="C29" s="55"/>
      <c r="D29" s="55"/>
      <c r="E29" s="55"/>
      <c r="F29" s="55"/>
      <c r="G29" s="56"/>
    </row>
    <row r="30" s="27" customFormat="1" ht="30" customHeight="1" spans="1:7">
      <c r="A30" s="57" t="s">
        <v>207</v>
      </c>
      <c r="B30" s="58"/>
      <c r="C30" s="58"/>
      <c r="D30" s="58"/>
      <c r="E30" s="58"/>
      <c r="F30" s="58"/>
      <c r="G30" s="59"/>
    </row>
    <row r="31" s="27" customFormat="1" ht="22" customHeight="1" spans="1:7">
      <c r="A31" s="57" t="s">
        <v>208</v>
      </c>
      <c r="B31" s="58"/>
      <c r="C31" s="58"/>
      <c r="D31" s="58"/>
      <c r="E31" s="58"/>
      <c r="F31" s="58"/>
      <c r="G31" s="59"/>
    </row>
    <row r="32" s="27" customFormat="1" ht="35" customHeight="1" spans="1:7">
      <c r="A32" s="26" t="s">
        <v>209</v>
      </c>
      <c r="B32" s="26"/>
      <c r="C32" s="26" t="s">
        <v>210</v>
      </c>
      <c r="D32" s="26"/>
      <c r="E32" s="26"/>
      <c r="F32" s="26"/>
      <c r="G32" s="26"/>
    </row>
  </sheetData>
  <mergeCells count="54">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F12:G12"/>
    <mergeCell ref="F13:G13"/>
    <mergeCell ref="F14:G14"/>
    <mergeCell ref="F15:G15"/>
    <mergeCell ref="F16:G16"/>
    <mergeCell ref="F17:G17"/>
    <mergeCell ref="F18:G18"/>
    <mergeCell ref="C19:D19"/>
    <mergeCell ref="F19:G19"/>
    <mergeCell ref="C20:D20"/>
    <mergeCell ref="F20:G20"/>
    <mergeCell ref="C21:D21"/>
    <mergeCell ref="F21:G21"/>
    <mergeCell ref="F22:G22"/>
    <mergeCell ref="F23:G23"/>
    <mergeCell ref="F24:G24"/>
    <mergeCell ref="F25:G25"/>
    <mergeCell ref="F26:G26"/>
    <mergeCell ref="F27:G27"/>
    <mergeCell ref="F28:G28"/>
    <mergeCell ref="A29:G29"/>
    <mergeCell ref="A30:G30"/>
    <mergeCell ref="A31:G31"/>
    <mergeCell ref="A32:B32"/>
    <mergeCell ref="C32:E32"/>
    <mergeCell ref="F32:G32"/>
    <mergeCell ref="A11:A28"/>
    <mergeCell ref="B12:B20"/>
    <mergeCell ref="B21:B26"/>
    <mergeCell ref="B27:B28"/>
    <mergeCell ref="C27:D28"/>
    <mergeCell ref="A6:C8"/>
    <mergeCell ref="C12:D15"/>
    <mergeCell ref="C16:D18"/>
    <mergeCell ref="C22:D24"/>
    <mergeCell ref="C25:D26"/>
  </mergeCells>
  <printOptions horizontalCentered="1"/>
  <pageMargins left="0.393055555555556" right="0.393055555555556" top="0.393055555555556" bottom="0.393055555555556" header="0.511805555555556" footer="0.511805555555556"/>
  <pageSetup paperSize="9" scale="91"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tabSelected="1" workbookViewId="0">
      <selection activeCell="L11" sqref="L11"/>
    </sheetView>
  </sheetViews>
  <sheetFormatPr defaultColWidth="9" defaultRowHeight="14.25" outlineLevelCol="6"/>
  <cols>
    <col min="1" max="1" width="9" style="1"/>
    <col min="2" max="2" width="11.625" style="1" customWidth="1"/>
    <col min="3" max="3" width="5.625" style="1" customWidth="1"/>
    <col min="4" max="4" width="14.125" style="1" customWidth="1"/>
    <col min="5" max="5" width="21.875" style="1" customWidth="1"/>
    <col min="6" max="6" width="14.75" style="1" customWidth="1"/>
    <col min="7" max="7" width="8.25" style="1" customWidth="1"/>
    <col min="8" max="16384" width="9" style="1"/>
  </cols>
  <sheetData>
    <row r="1" s="1" customFormat="1" ht="31" customHeight="1" spans="1:2">
      <c r="A1" s="2" t="s">
        <v>211</v>
      </c>
      <c r="B1" s="2"/>
    </row>
    <row r="2" s="1" customFormat="1" ht="36" customHeight="1" spans="1:7">
      <c r="A2" s="3" t="s">
        <v>212</v>
      </c>
      <c r="B2" s="3"/>
      <c r="C2" s="3"/>
      <c r="D2" s="3"/>
      <c r="E2" s="3"/>
      <c r="F2" s="3"/>
      <c r="G2" s="3"/>
    </row>
    <row r="3" s="1" customFormat="1" spans="1:7">
      <c r="A3" s="4" t="s">
        <v>48</v>
      </c>
      <c r="B3" s="4"/>
      <c r="C3" s="4"/>
      <c r="D3" s="4"/>
      <c r="E3" s="4"/>
      <c r="F3" s="4"/>
      <c r="G3" s="4"/>
    </row>
    <row r="4" s="1" customFormat="1" ht="26" customHeight="1" spans="1:7">
      <c r="A4" s="5" t="s">
        <v>3</v>
      </c>
      <c r="B4" s="5"/>
      <c r="C4" s="5"/>
      <c r="D4" s="5" t="s">
        <v>41</v>
      </c>
      <c r="E4" s="5"/>
      <c r="F4" s="5"/>
      <c r="G4" s="5"/>
    </row>
    <row r="5" s="1" customFormat="1" ht="26" customHeight="1" spans="1:7">
      <c r="A5" s="5" t="s">
        <v>163</v>
      </c>
      <c r="B5" s="5"/>
      <c r="C5" s="5"/>
      <c r="D5" s="5" t="s">
        <v>42</v>
      </c>
      <c r="E5" s="5"/>
      <c r="F5" s="5"/>
      <c r="G5" s="5"/>
    </row>
    <row r="6" s="1" customFormat="1" ht="26" customHeight="1" spans="1:7">
      <c r="A6" s="6" t="s">
        <v>164</v>
      </c>
      <c r="B6" s="7"/>
      <c r="C6" s="8"/>
      <c r="D6" s="9" t="s">
        <v>165</v>
      </c>
      <c r="E6" s="9"/>
      <c r="F6" s="10">
        <v>68.99</v>
      </c>
      <c r="G6" s="11"/>
    </row>
    <row r="7" s="1" customFormat="1" ht="26" customHeight="1" spans="1:7">
      <c r="A7" s="12"/>
      <c r="B7" s="13"/>
      <c r="C7" s="14"/>
      <c r="D7" s="15" t="s">
        <v>213</v>
      </c>
      <c r="E7" s="15"/>
      <c r="F7" s="10">
        <v>8.54</v>
      </c>
      <c r="G7" s="11"/>
    </row>
    <row r="8" s="1" customFormat="1" ht="26" customHeight="1" spans="1:7">
      <c r="A8" s="12"/>
      <c r="B8" s="13"/>
      <c r="C8" s="14"/>
      <c r="D8" s="15" t="s">
        <v>214</v>
      </c>
      <c r="E8" s="15"/>
      <c r="F8" s="10">
        <v>0</v>
      </c>
      <c r="G8" s="11"/>
    </row>
    <row r="9" s="1" customFormat="1" ht="26" customHeight="1" spans="1:7">
      <c r="A9" s="5" t="s">
        <v>168</v>
      </c>
      <c r="B9" s="5"/>
      <c r="C9" s="5"/>
      <c r="D9" s="5"/>
      <c r="E9" s="5"/>
      <c r="F9" s="5" t="s">
        <v>169</v>
      </c>
      <c r="G9" s="5"/>
    </row>
    <row r="10" s="1" customFormat="1" ht="56" customHeight="1" spans="1:7">
      <c r="A10" s="5" t="s">
        <v>215</v>
      </c>
      <c r="B10" s="5"/>
      <c r="C10" s="5"/>
      <c r="D10" s="5"/>
      <c r="E10" s="5"/>
      <c r="F10" s="5" t="s">
        <v>216</v>
      </c>
      <c r="G10" s="5"/>
    </row>
    <row r="11" s="1" customFormat="1" ht="39" customHeight="1" spans="1:7">
      <c r="A11" s="16" t="s">
        <v>172</v>
      </c>
      <c r="B11" s="5" t="s">
        <v>131</v>
      </c>
      <c r="C11" s="5" t="s">
        <v>62</v>
      </c>
      <c r="D11" s="5"/>
      <c r="E11" s="5" t="s">
        <v>63</v>
      </c>
      <c r="F11" s="5" t="s">
        <v>173</v>
      </c>
      <c r="G11" s="5"/>
    </row>
    <row r="12" s="1" customFormat="1" ht="36" customHeight="1" spans="1:7">
      <c r="A12" s="17"/>
      <c r="B12" s="5" t="s">
        <v>65</v>
      </c>
      <c r="C12" s="5" t="s">
        <v>66</v>
      </c>
      <c r="D12" s="5"/>
      <c r="E12" s="15" t="s">
        <v>217</v>
      </c>
      <c r="F12" s="18" t="s">
        <v>218</v>
      </c>
      <c r="G12" s="19"/>
    </row>
    <row r="13" s="1" customFormat="1" ht="28" customHeight="1" spans="1:7">
      <c r="A13" s="17"/>
      <c r="B13" s="5"/>
      <c r="C13" s="5"/>
      <c r="D13" s="5"/>
      <c r="E13" s="15" t="s">
        <v>219</v>
      </c>
      <c r="F13" s="5" t="s">
        <v>220</v>
      </c>
      <c r="G13" s="5"/>
    </row>
    <row r="14" s="1" customFormat="1" ht="27" customHeight="1" spans="1:7">
      <c r="A14" s="17"/>
      <c r="B14" s="5"/>
      <c r="C14" s="5" t="s">
        <v>139</v>
      </c>
      <c r="D14" s="5"/>
      <c r="E14" s="15" t="s">
        <v>221</v>
      </c>
      <c r="F14" s="19">
        <v>1</v>
      </c>
      <c r="G14" s="19"/>
    </row>
    <row r="15" s="1" customFormat="1" ht="27" customHeight="1" spans="1:7">
      <c r="A15" s="17"/>
      <c r="B15" s="5"/>
      <c r="C15" s="5"/>
      <c r="D15" s="5"/>
      <c r="E15" s="15" t="s">
        <v>222</v>
      </c>
      <c r="F15" s="19" t="s">
        <v>223</v>
      </c>
      <c r="G15" s="19"/>
    </row>
    <row r="16" s="1" customFormat="1" ht="24" customHeight="1" spans="1:7">
      <c r="A16" s="17"/>
      <c r="B16" s="5"/>
      <c r="C16" s="5" t="s">
        <v>74</v>
      </c>
      <c r="D16" s="5"/>
      <c r="E16" s="15" t="s">
        <v>224</v>
      </c>
      <c r="F16" s="19">
        <v>1</v>
      </c>
      <c r="G16" s="19"/>
    </row>
    <row r="17" s="1" customFormat="1" ht="18" customHeight="1" spans="1:7">
      <c r="A17" s="17"/>
      <c r="B17" s="5"/>
      <c r="C17" s="5" t="s">
        <v>81</v>
      </c>
      <c r="D17" s="5"/>
      <c r="E17" s="15" t="s">
        <v>225</v>
      </c>
      <c r="F17" s="20" t="s">
        <v>226</v>
      </c>
      <c r="G17" s="5"/>
    </row>
    <row r="18" s="1" customFormat="1" ht="30" customHeight="1" spans="1:7">
      <c r="A18" s="17"/>
      <c r="B18" s="5" t="s">
        <v>90</v>
      </c>
      <c r="C18" s="5" t="s">
        <v>189</v>
      </c>
      <c r="D18" s="5"/>
      <c r="E18" s="15" t="s">
        <v>227</v>
      </c>
      <c r="F18" s="21" t="s">
        <v>228</v>
      </c>
      <c r="G18" s="19"/>
    </row>
    <row r="19" s="1" customFormat="1" ht="42" customHeight="1" spans="1:7">
      <c r="A19" s="17"/>
      <c r="B19" s="5"/>
      <c r="C19" s="6" t="s">
        <v>192</v>
      </c>
      <c r="D19" s="8"/>
      <c r="E19" s="15" t="s">
        <v>229</v>
      </c>
      <c r="F19" s="22" t="s">
        <v>223</v>
      </c>
      <c r="G19" s="23"/>
    </row>
    <row r="20" s="1" customFormat="1" ht="31" customHeight="1" spans="1:7">
      <c r="A20" s="17"/>
      <c r="B20" s="5"/>
      <c r="C20" s="6" t="s">
        <v>199</v>
      </c>
      <c r="D20" s="8"/>
      <c r="E20" s="15" t="s">
        <v>230</v>
      </c>
      <c r="F20" s="24" t="s">
        <v>223</v>
      </c>
      <c r="G20" s="5"/>
    </row>
    <row r="21" s="1" customFormat="1" ht="36" customHeight="1" spans="1:7">
      <c r="A21" s="25"/>
      <c r="B21" s="5" t="s">
        <v>117</v>
      </c>
      <c r="C21" s="5" t="s">
        <v>117</v>
      </c>
      <c r="D21" s="5"/>
      <c r="E21" s="15" t="s">
        <v>231</v>
      </c>
      <c r="F21" s="18" t="s">
        <v>232</v>
      </c>
      <c r="G21" s="19"/>
    </row>
    <row r="22" s="1" customFormat="1" ht="25.5" customHeight="1" spans="1:7">
      <c r="A22" s="26" t="s">
        <v>233</v>
      </c>
      <c r="B22" s="26"/>
      <c r="C22" s="26" t="s">
        <v>234</v>
      </c>
      <c r="D22" s="26"/>
      <c r="E22" s="26"/>
      <c r="F22" s="26"/>
      <c r="G22" s="26"/>
    </row>
  </sheetData>
  <mergeCells count="44">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F12:G12"/>
    <mergeCell ref="F13:G13"/>
    <mergeCell ref="F14:G14"/>
    <mergeCell ref="F15:G15"/>
    <mergeCell ref="C16:D16"/>
    <mergeCell ref="F16:G16"/>
    <mergeCell ref="C17:D17"/>
    <mergeCell ref="F17:G17"/>
    <mergeCell ref="C18:D18"/>
    <mergeCell ref="F18:G18"/>
    <mergeCell ref="C19:D19"/>
    <mergeCell ref="F19:G19"/>
    <mergeCell ref="C20:D20"/>
    <mergeCell ref="F20:G20"/>
    <mergeCell ref="C21:D21"/>
    <mergeCell ref="F21:G21"/>
    <mergeCell ref="A22:B22"/>
    <mergeCell ref="C22:E22"/>
    <mergeCell ref="F22:G22"/>
    <mergeCell ref="A11:A21"/>
    <mergeCell ref="B12:B17"/>
    <mergeCell ref="B18:B20"/>
    <mergeCell ref="A6:C8"/>
    <mergeCell ref="C12:D13"/>
    <mergeCell ref="C14:D15"/>
  </mergeCells>
  <printOptions horizontalCentered="1"/>
  <pageMargins left="0.393055555555556" right="0.393055555555556" top="0.590277777777778" bottom="0.393055555555556"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附件1</vt:lpstr>
      <vt:lpstr>附件2</vt:lpstr>
      <vt:lpstr>附件3</vt:lpstr>
      <vt:lpstr>附件4</vt:lpstr>
      <vt:lpstr>附件5</vt:lpstr>
      <vt:lpstr>附件6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nobody</cp:lastModifiedBy>
  <dcterms:created xsi:type="dcterms:W3CDTF">2020-03-04T03:52:00Z</dcterms:created>
  <dcterms:modified xsi:type="dcterms:W3CDTF">2022-05-26T08:50:33Z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y fmtid="{D5CDD505-2E9C-101B-9397-08002B2CF9AE}" pid="3" name="ICV">
    <vt:lpwstr>6D3A93D161414C1A821240EBEC290CA1</vt:lpwstr>
  </property>
  <property fmtid="{D5CDD505-2E9C-101B-9397-08002B2CF9AE}" pid="4" name="KSOReadingLayout">
    <vt:bool>true</vt:bool>
  </property>
  <property fmtid="{D5CDD505-2E9C-101B-9397-08002B2CF9AE}" pid="5" name="commondata">
    <vt:lpwstr>eyJoZGlkIjoiNTBkYzViZGYwZThiMDBjZmJkNWU2ZjRmNzE4ZmQ4YzIifQ==</vt:lpwstr>
  </property>
</Properties>
</file>