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4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_FilterDatabase" localSheetId="0" hidden="1">附件1!$A$4:$N$13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<sst xmlns="http://schemas.openxmlformats.org/spreadsheetml/2006/main" count="308" uniqueCount="162">
  <si>
    <t>附件：1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</si>
  <si>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</si>
  <si>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</si>
  <si>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</si>
  <si>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</si>
  <si>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</si>
  <si>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</si>
  <si>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</si>
  <si>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</si>
  <si>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</si>
  <si>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</si>
  <si>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</si>
  <si>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</si>
  <si>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</si>
  <si>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</si>
  <si>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</si>
  <si>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</t>
  </si>
  <si>
    <t>合计</t>
  </si>
  <si>
    <t>一、乡村特色产业</t>
  </si>
  <si>
    <t>镇康县勐捧镇岩子头村茶叶产业巩固提升项目</t>
  </si>
  <si>
    <t>勐捧镇人民政府</t>
  </si>
  <si>
    <t>岩子头村</t>
  </si>
  <si>
    <t>新建</t>
  </si>
  <si>
    <t>茶叶提质增效1500亩，构建岩子头茶园和马鞍山茶园的连通工程，形成茶叶产业连片开发的局面。道路建设3公里，边沟浇筑1200立方米，垫层15OOO平方米，C3O浇筑15OOO平方米，函菅Φ600mm9道54米，挡土墙及护坡3O0立方米,(有效路面宽6米，浇筑水泥路面宽5米)。土石方开挖15000立方米。</t>
  </si>
  <si>
    <t>公里</t>
  </si>
  <si>
    <t>镇康县地方产业发展服务中心</t>
  </si>
  <si>
    <t>另有镇财整合〔2022〕8号下达147万元。</t>
  </si>
  <si>
    <t>镇康县沿边小康村澳洲坚果核桃提质增效项目</t>
  </si>
  <si>
    <t>镇康县林业和草原局</t>
  </si>
  <si>
    <t>12个沿边村</t>
  </si>
  <si>
    <t>对边境12个村澳洲坚果、核桃进行提质增效，澳洲坚果5000亩，核桃5000亩。</t>
  </si>
  <si>
    <t>亩</t>
  </si>
  <si>
    <t>二、林业发展项目</t>
  </si>
  <si>
    <t>镇康县生物种群调节项目</t>
  </si>
  <si>
    <t>镇康县</t>
  </si>
  <si>
    <t>对危害农作物和人民群众生命财产安全区域的野猪进行猎捕，猎捕后进行无害化处置。</t>
  </si>
  <si>
    <t>项</t>
  </si>
  <si>
    <t>镇康县澡塘坝防火巡护步道项目</t>
  </si>
  <si>
    <t>茶叶林村</t>
  </si>
  <si>
    <t>建设防火巡护步道步道4.3公里，配套附属设施。</t>
  </si>
  <si>
    <t>三、村庄人居环境整治</t>
  </si>
  <si>
    <t>镇康县澡塘坝美丽公路建设项目</t>
  </si>
  <si>
    <t>建设勐捧镇大草坝桥头至茶叶林村候车亭美丽公路4.3公里。</t>
  </si>
  <si>
    <t>附件：2</t>
  </si>
  <si>
    <t>镇康县勐捧镇岩子头村茶叶产业巩固提升项目绩效目标表</t>
  </si>
  <si>
    <t>（2022年度）</t>
  </si>
  <si>
    <t>项目负责人及电话</t>
  </si>
  <si>
    <t>赵程平
15769909956</t>
  </si>
  <si>
    <t>主管部门</t>
  </si>
  <si>
    <t>实施单位</t>
  </si>
  <si>
    <t>资金情况
（万元）</t>
  </si>
  <si>
    <t>年度资金总额：</t>
  </si>
  <si>
    <t>其中：财政拨款（本次下达）</t>
  </si>
  <si>
    <t xml:space="preserve">      其他资金</t>
  </si>
  <si>
    <t>总
体
目
标</t>
  </si>
  <si>
    <t>年度目标</t>
  </si>
  <si>
    <t xml:space="preserve"> 目标1：茶叶提质增效1500亩。
 目标2：道路建设3公里，边沟浇筑1200立方米，垫层15OOO平方米，C3O浇筑15OOO平方米，函菅Φ600mm9道54米，挡土墙及护坡3O0立方米,(有效路面宽6米，浇筑水泥路面宽5米)。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</si>
  <si>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</si>
  <si>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</si>
  <si>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</si>
  <si>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</si>
  <si>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</si>
  <si>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</si>
  <si>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</si>
  <si>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完成茶叶提质增效</t>
  </si>
  <si>
    <t>≥1500亩</t>
  </si>
  <si>
    <t>完成道路建设3公里</t>
  </si>
  <si>
    <t>≥3公里</t>
  </si>
  <si>
    <t>时效指标</t>
  </si>
  <si>
    <t>项目按时完成率</t>
  </si>
  <si>
    <t>效益指标</t>
  </si>
  <si>
    <t>社会效益
指标</t>
  </si>
  <si>
    <t>农村基础设施、收入水平能力</t>
  </si>
  <si>
    <t>有效提升</t>
  </si>
  <si>
    <t>生态效益
指标</t>
  </si>
  <si>
    <t>有效提质增效茶叶地面积</t>
  </si>
  <si>
    <t>可持续影响
指标</t>
  </si>
  <si>
    <t>项目持续发挥作用年限</t>
  </si>
  <si>
    <t>长期</t>
  </si>
  <si>
    <t>满意度指标</t>
  </si>
  <si>
    <t>服务对象
满意度指标</t>
  </si>
  <si>
    <t>服务对象满意度</t>
  </si>
  <si>
    <t>≥90%</t>
  </si>
  <si>
    <t>行业主管部门审核意见:   同意</t>
  </si>
  <si>
    <t xml:space="preserve">                  签字（盖章）：镇康县地方产业发展服务中心</t>
  </si>
  <si>
    <t>填报人：邓子权                         电话：15087825194</t>
  </si>
  <si>
    <t>附件：3</t>
  </si>
  <si>
    <t>镇康县沿边小康村澳洲坚果核桃提质增效项目绩效目标表</t>
  </si>
  <si>
    <t>预算单位</t>
  </si>
  <si>
    <t>项目资金（万元）</t>
  </si>
  <si>
    <r>
      <rPr>
        <sz val="12"/>
        <color rgb="FF000000"/>
        <rFont val="仿宋_GB2312"/>
        <charset val="134"/>
      </rPr>
      <t xml:space="preserve"> </t>
    </r>
    <r>
      <rPr>
        <sz val="12"/>
        <color rgb="FF000000"/>
        <rFont val="仿宋_GB2312"/>
        <charset val="134"/>
      </rPr>
      <t>年度资金总额：</t>
    </r>
  </si>
  <si>
    <t xml:space="preserve">  其中：财政资金（本次下达）</t>
  </si>
  <si>
    <t xml:space="preserve">        其他资金</t>
  </si>
  <si>
    <t>总体目标</t>
  </si>
  <si>
    <t>阶段性目标</t>
  </si>
  <si>
    <t>南伞镇、勐捧镇、勐堆乡边境12个村澳洲坚果、核桃进行提质增效</t>
  </si>
  <si>
    <t>完成对边境12个村澳洲坚果、核桃进行提质增效，澳洲坚果5000亩，核桃5000亩，项目建成后每年增加村集体经济7万元以上。</t>
  </si>
  <si>
    <t>绩效指标</t>
  </si>
  <si>
    <t>指标值（包含数字或文字描述）</t>
  </si>
  <si>
    <t>澳洲坚果5000亩，核桃5000亩</t>
  </si>
  <si>
    <t>澳洲坚果5000亩，核桃5000亩共计10000亩</t>
  </si>
  <si>
    <t>质量指标</t>
  </si>
  <si>
    <t>项目（工程）验收合格率</t>
  </si>
  <si>
    <t>项目（工程）完成及时率</t>
  </si>
  <si>
    <t>成本指标</t>
  </si>
  <si>
    <t>投入资金</t>
  </si>
  <si>
    <r>
      <rPr>
        <sz val="12"/>
        <color rgb="FF000000"/>
        <rFont val="宋体"/>
        <charset val="134"/>
      </rPr>
      <t>150</t>
    </r>
    <r>
      <rPr>
        <sz val="12"/>
        <color rgb="FF000000"/>
        <rFont val="仿宋_GB2312"/>
        <charset val="134"/>
      </rPr>
      <t>万元</t>
    </r>
  </si>
  <si>
    <t>经济效益指标</t>
  </si>
  <si>
    <t>每年增加村集体经济</t>
  </si>
  <si>
    <r>
      <rPr>
        <sz val="12"/>
        <color rgb="FF000000"/>
        <rFont val="宋体"/>
        <charset val="134"/>
      </rPr>
      <t>≧5</t>
    </r>
    <r>
      <rPr>
        <sz val="12"/>
        <color rgb="FF000000"/>
        <rFont val="仿宋_GB2312"/>
        <charset val="134"/>
      </rPr>
      <t>万元</t>
    </r>
  </si>
  <si>
    <t>社会效益指标</t>
  </si>
  <si>
    <t>受益农户数</t>
  </si>
  <si>
    <r>
      <rPr>
        <sz val="12"/>
        <color rgb="FF000000"/>
        <rFont val="宋体"/>
        <charset val="134"/>
      </rPr>
      <t>≧2719</t>
    </r>
    <r>
      <rPr>
        <sz val="12"/>
        <color rgb="FF000000"/>
        <rFont val="仿宋_GB2312"/>
        <charset val="134"/>
      </rPr>
      <t>户</t>
    </r>
  </si>
  <si>
    <t>受益人口数</t>
  </si>
  <si>
    <t>≧33402人</t>
  </si>
  <si>
    <t>生态效益指标</t>
  </si>
  <si>
    <t>促进澳洲坚果、核桃管护</t>
  </si>
  <si>
    <t>10000亩</t>
  </si>
  <si>
    <t>可持续影响指标</t>
  </si>
  <si>
    <t>增加果树挂果率，减少病虫害</t>
  </si>
  <si>
    <r>
      <rPr>
        <sz val="12"/>
        <color rgb="FF000000"/>
        <rFont val="宋体"/>
        <charset val="134"/>
      </rPr>
      <t>≧2</t>
    </r>
    <r>
      <rPr>
        <sz val="12"/>
        <color rgb="FF000000"/>
        <rFont val="仿宋_GB2312"/>
        <charset val="134"/>
      </rPr>
      <t>年</t>
    </r>
  </si>
  <si>
    <t>农业经营主体满意度</t>
  </si>
  <si>
    <t>≧95%</t>
  </si>
  <si>
    <t>受益农户满意度</t>
  </si>
  <si>
    <t>附件：4</t>
  </si>
  <si>
    <t>镇康县生物种群调节项目绩效目标表</t>
  </si>
  <si>
    <t>其中：财政资金（本次下达）</t>
  </si>
  <si>
    <t>调节南伞镇红岩村、营盘村，勐捧镇包包寨村、岔沟村、忙丙村、酸格林村，勐堆帮东村、蚌孔村、竹瓦村野猪种群，减少野猪危害人畜安全、损坏农作物事件的发生。</t>
  </si>
  <si>
    <t>猎捕野猪，具体数量如下：南伞镇红岩村2头、白岩村3头、营盘村2头，勐捧镇包包寨村5头、岔沟村5头、忙丙村10头、酸格林村3头，勐堆帮东村30头、蚌孔村80头、竹瓦村20头，猎捕后进行无害化处置。</t>
  </si>
  <si>
    <t>猎捕野猪</t>
  </si>
  <si>
    <t>160头</t>
  </si>
  <si>
    <t>猎捕数量</t>
  </si>
  <si>
    <r>
      <rPr>
        <sz val="12"/>
        <color rgb="FF000000"/>
        <rFont val="宋体"/>
        <charset val="134"/>
      </rPr>
      <t>≧</t>
    </r>
    <r>
      <rPr>
        <sz val="12"/>
        <color rgb="FF000000"/>
        <rFont val="仿宋_GB2312"/>
        <charset val="134"/>
      </rPr>
      <t>160头</t>
    </r>
  </si>
  <si>
    <t>完成及时率</t>
  </si>
  <si>
    <t>投入补助资金</t>
  </si>
  <si>
    <r>
      <rPr>
        <sz val="12"/>
        <color rgb="FF000000"/>
        <rFont val="宋体"/>
        <charset val="134"/>
      </rPr>
      <t>16</t>
    </r>
    <r>
      <rPr>
        <sz val="12"/>
        <color rgb="FF000000"/>
        <rFont val="仿宋_GB2312"/>
        <charset val="134"/>
      </rPr>
      <t>万元</t>
    </r>
  </si>
  <si>
    <t>减少对农作物危害，增加群众收入</t>
  </si>
  <si>
    <t>≧3500人</t>
  </si>
  <si>
    <t>促进种群平衡</t>
  </si>
  <si>
    <r>
      <rPr>
        <sz val="12"/>
        <color rgb="FF000000"/>
        <rFont val="宋体"/>
        <charset val="134"/>
      </rPr>
      <t>≧</t>
    </r>
    <r>
      <rPr>
        <sz val="12"/>
        <color rgb="FF000000"/>
        <rFont val="仿宋_GB2312"/>
        <charset val="134"/>
      </rPr>
      <t>80%</t>
    </r>
  </si>
  <si>
    <t>减少对农作物危害</t>
  </si>
  <si>
    <t>群众满意度</t>
  </si>
  <si>
    <t>附件：5</t>
  </si>
  <si>
    <t>镇康县澡塘坝防火巡护步道项目绩效目标表</t>
  </si>
  <si>
    <t>建设镇康县澡塘坝防火巡护步道项目4.3公里，康养健身，林业防火巡护，带动乡村旅游业持续发展并增加村民收入。</t>
  </si>
  <si>
    <t>完成镇康县澡塘坝防火巡护步道项目4.3公里建设，通过投入资金300万元带动乡村旅游业发展，项目建成后每年增加村集体经济5万元以上。</t>
  </si>
  <si>
    <t>康养健身，林业防火巡护</t>
  </si>
  <si>
    <t>4.3公里</t>
  </si>
  <si>
    <r>
      <rPr>
        <sz val="12"/>
        <color rgb="FF000000"/>
        <rFont val="宋体"/>
        <charset val="134"/>
      </rPr>
      <t>300</t>
    </r>
    <r>
      <rPr>
        <sz val="12"/>
        <color rgb="FF000000"/>
        <rFont val="仿宋_GB2312"/>
        <charset val="134"/>
      </rPr>
      <t>万元</t>
    </r>
  </si>
  <si>
    <r>
      <rPr>
        <sz val="12"/>
        <color rgb="FF000000"/>
        <rFont val="宋体"/>
        <charset val="134"/>
      </rPr>
      <t>≧203</t>
    </r>
    <r>
      <rPr>
        <sz val="12"/>
        <color rgb="FF000000"/>
        <rFont val="仿宋_GB2312"/>
        <charset val="134"/>
      </rPr>
      <t>户</t>
    </r>
  </si>
  <si>
    <t>≧899人</t>
  </si>
  <si>
    <t>工程设计使用年限</t>
  </si>
  <si>
    <r>
      <rPr>
        <sz val="12"/>
        <color rgb="FF000000"/>
        <rFont val="宋体"/>
        <charset val="134"/>
      </rPr>
      <t>≧10</t>
    </r>
    <r>
      <rPr>
        <sz val="12"/>
        <color rgb="FF000000"/>
        <rFont val="仿宋_GB2312"/>
        <charset val="134"/>
      </rPr>
      <t>年</t>
    </r>
  </si>
  <si>
    <t>附件：6</t>
  </si>
  <si>
    <t>镇康县澡塘坝美丽公路建设项目绩效目标表</t>
  </si>
  <si>
    <t xml:space="preserve"> 其他资金</t>
  </si>
  <si>
    <t>建设勐捧镇大草坝桥头至茶叶林村候车亭美丽公路4.3公里种植花木，绿化美化乡村，带动乡村旅游业持续发展并增加村民收入。</t>
  </si>
  <si>
    <t>完成勐堆乡茶叶林村澡塘坝美丽公路建设项目4.3公里，通过投入资金128.4万元带动发展乡村旅游业，项目建成后每年增加村集体经济3万元以上。</t>
  </si>
  <si>
    <t>美丽公路</t>
  </si>
  <si>
    <r>
      <rPr>
        <sz val="12"/>
        <color rgb="FF000000"/>
        <rFont val="宋体"/>
        <charset val="134"/>
      </rPr>
      <t>128.4</t>
    </r>
    <r>
      <rPr>
        <sz val="12"/>
        <color rgb="FF000000"/>
        <rFont val="仿宋_GB2312"/>
        <charset val="134"/>
      </rPr>
      <t>万元</t>
    </r>
  </si>
  <si>
    <r>
      <rPr>
        <sz val="12"/>
        <color rgb="FF000000"/>
        <rFont val="宋体"/>
        <charset val="134"/>
      </rPr>
      <t>≧3</t>
    </r>
    <r>
      <rPr>
        <sz val="12"/>
        <color rgb="FF000000"/>
        <rFont val="仿宋_GB2312"/>
        <charset val="134"/>
      </rPr>
      <t>万元</t>
    </r>
  </si>
  <si>
    <t>促进美丽公路绿化美化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</si>
</sst>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4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14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2"/>
      <color rgb="FFFF0000"/>
      <name val="仿宋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Times New Roman"/>
      <charset val="0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7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1" fillId="20" borderId="20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39" fillId="6" borderId="18" applyNumberFormat="0" applyAlignment="0" applyProtection="0">
      <alignment vertical="center"/>
    </xf>
    <xf numFmtId="0" fontId="41" fillId="25" borderId="21" applyNumberForma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indent="2"/>
    </xf>
    <xf numFmtId="0" fontId="4" fillId="2" borderId="0" xfId="0" applyFont="1" applyFill="1" applyBorder="1" applyAlignment="1">
      <alignment horizontal="center" vertical="center" indent="2"/>
    </xf>
    <xf numFmtId="0" fontId="5" fillId="2" borderId="1" xfId="0" applyFont="1" applyFill="1" applyBorder="1" applyAlignment="1">
      <alignment horizontal="center" vertical="center" wrapText="1" indent="2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 indent="2"/>
    </xf>
    <xf numFmtId="0" fontId="6" fillId="2" borderId="1" xfId="0" applyFont="1" applyFill="1" applyBorder="1" applyAlignment="1">
      <alignment horizontal="center" vertical="center" wrapText="1" indent="2"/>
    </xf>
    <xf numFmtId="0" fontId="6" fillId="0" borderId="1" xfId="0" applyFont="1" applyFill="1" applyBorder="1" applyAlignment="1">
      <alignment horizontal="center" vertical="center" wrapText="1" indent="2"/>
    </xf>
    <xf numFmtId="9" fontId="6" fillId="2" borderId="1" xfId="0" applyNumberFormat="1" applyFont="1" applyFill="1" applyBorder="1" applyAlignment="1">
      <alignment horizontal="center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indent="2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vertical="center"/>
    </xf>
    <xf numFmtId="0" fontId="9" fillId="3" borderId="0" xfId="51" applyNumberFormat="1" applyFont="1" applyFill="1" applyAlignment="1">
      <alignment horizontal="center" vertical="center" wrapText="1"/>
    </xf>
    <xf numFmtId="0" fontId="10" fillId="3" borderId="2" xfId="51" applyNumberFormat="1" applyFont="1" applyFill="1" applyBorder="1" applyAlignment="1">
      <alignment horizontal="center" vertical="top" wrapText="1"/>
    </xf>
    <xf numFmtId="0" fontId="11" fillId="3" borderId="1" xfId="5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vertical="center"/>
    </xf>
    <xf numFmtId="0" fontId="11" fillId="3" borderId="1" xfId="51" applyNumberFormat="1" applyFont="1" applyFill="1" applyBorder="1" applyAlignment="1">
      <alignment horizontal="left" vertical="center" wrapText="1"/>
    </xf>
    <xf numFmtId="0" fontId="0" fillId="3" borderId="1" xfId="51" applyNumberFormat="1" applyFont="1" applyFill="1" applyBorder="1" applyAlignment="1">
      <alignment horizontal="center" vertical="center" wrapText="1"/>
    </xf>
    <xf numFmtId="0" fontId="11" fillId="3" borderId="3" xfId="51" applyNumberFormat="1" applyFont="1" applyFill="1" applyBorder="1" applyAlignment="1">
      <alignment horizontal="center" vertical="center" wrapText="1"/>
    </xf>
    <xf numFmtId="0" fontId="11" fillId="3" borderId="4" xfId="51" applyNumberFormat="1" applyFont="1" applyFill="1" applyBorder="1" applyAlignment="1">
      <alignment horizontal="center" vertical="center" wrapText="1"/>
    </xf>
    <xf numFmtId="0" fontId="11" fillId="3" borderId="5" xfId="51" applyNumberFormat="1" applyFont="1" applyFill="1" applyBorder="1" applyAlignment="1">
      <alignment horizontal="center" vertical="center" wrapText="1"/>
    </xf>
    <xf numFmtId="0" fontId="11" fillId="3" borderId="6" xfId="51" applyNumberFormat="1" applyFont="1" applyFill="1" applyBorder="1" applyAlignment="1">
      <alignment horizontal="center" vertical="center" wrapText="1"/>
    </xf>
    <xf numFmtId="0" fontId="11" fillId="3" borderId="7" xfId="5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justify" vertical="center"/>
    </xf>
    <xf numFmtId="0" fontId="12" fillId="3" borderId="8" xfId="0" applyFont="1" applyFill="1" applyBorder="1" applyAlignment="1">
      <alignment horizontal="justify" vertical="center"/>
    </xf>
    <xf numFmtId="0" fontId="12" fillId="3" borderId="9" xfId="0" applyFont="1" applyFill="1" applyBorder="1" applyAlignment="1">
      <alignment horizontal="justify" vertical="top"/>
    </xf>
    <xf numFmtId="0" fontId="12" fillId="3" borderId="2" xfId="0" applyFont="1" applyFill="1" applyBorder="1" applyAlignment="1">
      <alignment horizontal="justify" vertical="top"/>
    </xf>
    <xf numFmtId="0" fontId="13" fillId="3" borderId="0" xfId="0" applyFont="1" applyFill="1" applyBorder="1" applyAlignment="1">
      <alignment horizontal="justify" vertical="center" wrapText="1"/>
    </xf>
    <xf numFmtId="9" fontId="11" fillId="3" borderId="1" xfId="51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justify" vertical="center"/>
    </xf>
    <xf numFmtId="0" fontId="12" fillId="3" borderId="10" xfId="0" applyFont="1" applyFill="1" applyBorder="1" applyAlignment="1">
      <alignment horizontal="justify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76" fontId="18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7" fontId="20" fillId="0" borderId="1" xfId="50" applyNumberFormat="1" applyFont="1" applyFill="1" applyBorder="1" applyAlignment="1">
      <alignment horizontal="center" vertical="center" wrapText="1"/>
    </xf>
    <xf numFmtId="177" fontId="21" fillId="0" borderId="1" xfId="50" applyNumberFormat="1" applyFont="1" applyFill="1" applyBorder="1" applyAlignment="1">
      <alignment horizontal="center" vertical="center" wrapText="1"/>
    </xf>
    <xf numFmtId="177" fontId="21" fillId="0" borderId="1" xfId="50" applyNumberFormat="1" applyFont="1" applyFill="1" applyBorder="1" applyAlignment="1">
      <alignment horizontal="left" vertical="center" wrapText="1"/>
    </xf>
    <xf numFmtId="176" fontId="20" fillId="0" borderId="1" xfId="50" applyNumberFormat="1" applyFont="1" applyFill="1" applyBorder="1" applyAlignment="1">
      <alignment horizontal="center" vertical="center" wrapText="1"/>
    </xf>
    <xf numFmtId="176" fontId="21" fillId="0" borderId="1" xfId="5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50" applyNumberFormat="1" applyFont="1" applyFill="1" applyBorder="1" applyAlignment="1">
      <alignment horizontal="left" vertical="center" wrapText="1"/>
    </xf>
    <xf numFmtId="177" fontId="10" fillId="0" borderId="1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177" fontId="21" fillId="0" borderId="12" xfId="50" applyNumberFormat="1" applyFont="1" applyFill="1" applyBorder="1" applyAlignment="1">
      <alignment horizontal="center" vertical="center" wrapText="1"/>
    </xf>
    <xf numFmtId="177" fontId="21" fillId="0" borderId="13" xfId="50" applyNumberFormat="1" applyFont="1" applyFill="1" applyBorder="1" applyAlignment="1">
      <alignment horizontal="center" vertical="center" wrapText="1"/>
    </xf>
    <xf numFmtId="177" fontId="21" fillId="0" borderId="11" xfId="5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177" fontId="10" fillId="0" borderId="11" xfId="50" applyNumberFormat="1" applyFont="1" applyFill="1" applyBorder="1" applyAlignment="1">
      <alignment horizontal="left" vertical="center" wrapText="1"/>
    </xf>
    <xf numFmtId="177" fontId="22" fillId="0" borderId="1" xfId="5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vertical="center" wrapText="1"/>
    </xf>
    <xf numFmtId="1" fontId="21" fillId="0" borderId="1" xfId="0" applyNumberFormat="1" applyFont="1" applyFill="1" applyBorder="1" applyAlignment="1" applyProtection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177" fontId="21" fillId="0" borderId="1" xfId="8" applyNumberFormat="1" applyFont="1" applyFill="1" applyBorder="1" applyAlignment="1" applyProtection="1">
      <alignment horizontal="center" vertical="center" wrapText="1"/>
    </xf>
    <xf numFmtId="176" fontId="21" fillId="0" borderId="1" xfId="8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5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  <cellStyle name="常规 2" xfId="51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58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59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60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61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62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63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64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65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66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67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68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69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70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71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72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73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74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75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76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77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78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79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80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81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82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83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84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85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655320</xdr:colOff>
      <xdr:row>8</xdr:row>
      <xdr:rowOff>7620</xdr:rowOff>
    </xdr:to>
    <xdr:pic>
      <xdr:nvPicPr>
        <xdr:cNvPr id="86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5275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8</xdr:row>
      <xdr:rowOff>0</xdr:rowOff>
    </xdr:from>
    <xdr:to>
      <xdr:col>2</xdr:col>
      <xdr:colOff>624840</xdr:colOff>
      <xdr:row>8</xdr:row>
      <xdr:rowOff>7620</xdr:rowOff>
    </xdr:to>
    <xdr:pic>
      <xdr:nvPicPr>
        <xdr:cNvPr id="87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4513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8</xdr:row>
      <xdr:rowOff>0</xdr:rowOff>
    </xdr:from>
    <xdr:to>
      <xdr:col>2</xdr:col>
      <xdr:colOff>640080</xdr:colOff>
      <xdr:row>8</xdr:row>
      <xdr:rowOff>7620</xdr:rowOff>
    </xdr:to>
    <xdr:pic>
      <xdr:nvPicPr>
        <xdr:cNvPr id="88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60370" y="47371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674370</xdr:colOff>
      <xdr:row>8</xdr:row>
      <xdr:rowOff>7620</xdr:rowOff>
    </xdr:to>
    <xdr:pic>
      <xdr:nvPicPr>
        <xdr:cNvPr id="89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971800" y="47371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5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5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6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6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6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6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6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6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6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6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6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6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7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7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7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7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7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7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7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7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7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7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8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8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8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8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8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8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654685</xdr:colOff>
      <xdr:row>8</xdr:row>
      <xdr:rowOff>8255</xdr:rowOff>
    </xdr:to>
    <xdr:pic>
      <xdr:nvPicPr>
        <xdr:cNvPr id="28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8</xdr:row>
      <xdr:rowOff>0</xdr:rowOff>
    </xdr:from>
    <xdr:to>
      <xdr:col>1</xdr:col>
      <xdr:colOff>624840</xdr:colOff>
      <xdr:row>8</xdr:row>
      <xdr:rowOff>8255</xdr:rowOff>
    </xdr:to>
    <xdr:pic>
      <xdr:nvPicPr>
        <xdr:cNvPr id="28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840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8</xdr:row>
      <xdr:rowOff>0</xdr:rowOff>
    </xdr:from>
    <xdr:to>
      <xdr:col>1</xdr:col>
      <xdr:colOff>640715</xdr:colOff>
      <xdr:row>8</xdr:row>
      <xdr:rowOff>8255</xdr:rowOff>
    </xdr:to>
    <xdr:pic>
      <xdr:nvPicPr>
        <xdr:cNvPr id="28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810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0</xdr:rowOff>
    </xdr:from>
    <xdr:to>
      <xdr:col>1</xdr:col>
      <xdr:colOff>673735</xdr:colOff>
      <xdr:row>8</xdr:row>
      <xdr:rowOff>8255</xdr:rowOff>
    </xdr:to>
    <xdr:pic>
      <xdr:nvPicPr>
        <xdr:cNvPr id="28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29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29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29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29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29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29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29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29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29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29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0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0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0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30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30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0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30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30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0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0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1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31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31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1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31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31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1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1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8</xdr:row>
      <xdr:rowOff>0</xdr:rowOff>
    </xdr:from>
    <xdr:to>
      <xdr:col>2</xdr:col>
      <xdr:colOff>654685</xdr:colOff>
      <xdr:row>8</xdr:row>
      <xdr:rowOff>8255</xdr:rowOff>
    </xdr:to>
    <xdr:pic>
      <xdr:nvPicPr>
        <xdr:cNvPr id="31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8</xdr:row>
      <xdr:rowOff>0</xdr:rowOff>
    </xdr:from>
    <xdr:to>
      <xdr:col>2</xdr:col>
      <xdr:colOff>624840</xdr:colOff>
      <xdr:row>8</xdr:row>
      <xdr:rowOff>8255</xdr:rowOff>
    </xdr:to>
    <xdr:pic>
      <xdr:nvPicPr>
        <xdr:cNvPr id="31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5765" y="47371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8</xdr:row>
      <xdr:rowOff>0</xdr:rowOff>
    </xdr:from>
    <xdr:to>
      <xdr:col>2</xdr:col>
      <xdr:colOff>640715</xdr:colOff>
      <xdr:row>8</xdr:row>
      <xdr:rowOff>8255</xdr:rowOff>
    </xdr:to>
    <xdr:pic>
      <xdr:nvPicPr>
        <xdr:cNvPr id="32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47371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8</xdr:row>
      <xdr:rowOff>0</xdr:rowOff>
    </xdr:from>
    <xdr:to>
      <xdr:col>2</xdr:col>
      <xdr:colOff>673735</xdr:colOff>
      <xdr:row>8</xdr:row>
      <xdr:rowOff>8255</xdr:rowOff>
    </xdr:to>
    <xdr:pic>
      <xdr:nvPicPr>
        <xdr:cNvPr id="32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371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workbookViewId="0">
      <pane ySplit="4" topLeftCell="A4" activePane="bottomLeft" state="frozen"/>
      <selection/>
      <selection pane="bottomLeft" activeCell="A2" sqref="A2:N2"/>
    </sheetView>
  </sheetViews>
  <sheetFormatPr defaultColWidth="9" defaultRowHeight="15"/>
  <cols>
    <col min="1" max="1" width="4.125" style="48" customWidth="1"/>
    <col min="2" max="2" width="27.125" style="49" customWidth="1"/>
    <col min="3" max="3" width="8.875" style="50" customWidth="1"/>
    <col min="4" max="4" width="17.0583333333333" style="51" customWidth="1"/>
    <col min="5" max="5" width="5.875" style="48" customWidth="1"/>
    <col min="6" max="6" width="52.875" style="52" customWidth="1"/>
    <col min="7" max="7" width="4.875" style="49" customWidth="1"/>
    <col min="8" max="8" width="7.25" style="51" customWidth="1"/>
    <col min="9" max="9" width="6.5" style="49" customWidth="1"/>
    <col min="10" max="10" width="16" style="53" customWidth="1"/>
    <col min="11" max="11" width="15.5833333333333" style="54" customWidth="1"/>
    <col min="12" max="12" width="9.5" style="51" customWidth="1"/>
    <col min="13" max="13" width="11.3166666666667" style="50" customWidth="1"/>
    <col min="14" max="14" width="21.475" style="55" customWidth="1"/>
    <col min="15" max="20" width="9" style="49"/>
    <col min="21" max="21" width="12.625" style="49"/>
    <col min="22" max="16384" width="9" style="49"/>
  </cols>
  <sheetData>
    <row r="1" ht="30" customHeight="1" spans="1:2">
      <c r="A1" s="56" t="s">
        <v>0</v>
      </c>
      <c r="B1" s="56"/>
    </row>
    <row r="2" ht="53" customHeight="1" spans="1:14">
      <c r="A2" s="57" t="s">
        <v>1</v>
      </c>
      <c r="B2" s="57"/>
      <c r="C2" s="58"/>
      <c r="D2" s="57"/>
      <c r="E2" s="58"/>
      <c r="F2" s="59"/>
      <c r="G2" s="57"/>
      <c r="H2" s="57"/>
      <c r="I2" s="57"/>
      <c r="J2" s="80"/>
      <c r="K2" s="80"/>
      <c r="L2" s="57"/>
      <c r="M2" s="58"/>
      <c r="N2" s="58"/>
    </row>
    <row r="3" s="42" customFormat="1" ht="25" customHeight="1" spans="1:14">
      <c r="A3" s="60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81" t="s">
        <v>12</v>
      </c>
      <c r="L3" s="82"/>
      <c r="M3" s="61" t="s">
        <v>13</v>
      </c>
      <c r="N3" s="61" t="s">
        <v>14</v>
      </c>
    </row>
    <row r="4" s="42" customFormat="1" ht="57" customHeight="1" spans="1:14">
      <c r="A4" s="60"/>
      <c r="B4" s="61"/>
      <c r="C4" s="61"/>
      <c r="D4" s="61"/>
      <c r="E4" s="61"/>
      <c r="F4" s="61"/>
      <c r="G4" s="61"/>
      <c r="H4" s="61"/>
      <c r="I4" s="61"/>
      <c r="J4" s="61"/>
      <c r="K4" s="81" t="s">
        <v>15</v>
      </c>
      <c r="L4" s="61" t="s">
        <v>16</v>
      </c>
      <c r="M4" s="61"/>
      <c r="N4" s="61"/>
    </row>
    <row r="5" s="42" customFormat="1" ht="34" customHeight="1" spans="1:14">
      <c r="A5" s="60"/>
      <c r="B5" s="61" t="s">
        <v>17</v>
      </c>
      <c r="C5" s="61"/>
      <c r="D5" s="61"/>
      <c r="E5" s="61"/>
      <c r="F5" s="62"/>
      <c r="G5" s="61"/>
      <c r="H5" s="61"/>
      <c r="I5" s="61"/>
      <c r="J5" s="61">
        <f>J6+J9+J12</f>
        <v>848.4</v>
      </c>
      <c r="K5" s="61">
        <f>K6+K9+K12</f>
        <v>701.4</v>
      </c>
      <c r="L5" s="61">
        <f>L6+L9+L12</f>
        <v>0</v>
      </c>
      <c r="M5" s="61"/>
      <c r="N5" s="60"/>
    </row>
    <row r="6" s="43" customFormat="1" ht="30" customHeight="1" spans="1:14">
      <c r="A6" s="63"/>
      <c r="B6" s="61" t="s">
        <v>18</v>
      </c>
      <c r="C6" s="61"/>
      <c r="D6" s="61"/>
      <c r="E6" s="61"/>
      <c r="F6" s="62"/>
      <c r="G6" s="61"/>
      <c r="H6" s="64"/>
      <c r="I6" s="64"/>
      <c r="J6" s="61">
        <f>SUM(J7:J8)</f>
        <v>404</v>
      </c>
      <c r="K6" s="61">
        <f>SUM(K7:K8)</f>
        <v>257</v>
      </c>
      <c r="L6" s="61">
        <f>SUM(L7:L8)</f>
        <v>0</v>
      </c>
      <c r="M6" s="61"/>
      <c r="N6" s="61"/>
    </row>
    <row r="7" s="44" customFormat="1" ht="83" customHeight="1" spans="1:14">
      <c r="A7" s="65">
        <v>1</v>
      </c>
      <c r="B7" s="66" t="s">
        <v>19</v>
      </c>
      <c r="C7" s="67" t="s">
        <v>20</v>
      </c>
      <c r="D7" s="68" t="s">
        <v>21</v>
      </c>
      <c r="E7" s="69" t="s">
        <v>22</v>
      </c>
      <c r="F7" s="70" t="s">
        <v>23</v>
      </c>
      <c r="G7" s="69" t="s">
        <v>24</v>
      </c>
      <c r="H7" s="71">
        <v>3</v>
      </c>
      <c r="I7" s="66"/>
      <c r="J7" s="83">
        <v>254</v>
      </c>
      <c r="K7" s="83">
        <v>107</v>
      </c>
      <c r="L7" s="84"/>
      <c r="M7" s="76" t="s">
        <v>25</v>
      </c>
      <c r="N7" s="68" t="s">
        <v>26</v>
      </c>
    </row>
    <row r="8" s="44" customFormat="1" ht="61" customHeight="1" spans="1:14">
      <c r="A8" s="65">
        <v>2</v>
      </c>
      <c r="B8" s="66" t="s">
        <v>27</v>
      </c>
      <c r="C8" s="67" t="s">
        <v>28</v>
      </c>
      <c r="D8" s="69" t="s">
        <v>29</v>
      </c>
      <c r="E8" s="69" t="s">
        <v>22</v>
      </c>
      <c r="F8" s="70" t="s">
        <v>30</v>
      </c>
      <c r="G8" s="69" t="s">
        <v>31</v>
      </c>
      <c r="H8" s="71">
        <v>10000</v>
      </c>
      <c r="I8" s="66"/>
      <c r="J8" s="83">
        <v>150</v>
      </c>
      <c r="K8" s="83">
        <v>150</v>
      </c>
      <c r="L8" s="69"/>
      <c r="M8" s="67" t="s">
        <v>28</v>
      </c>
      <c r="N8" s="68"/>
    </row>
    <row r="9" s="42" customFormat="1" ht="27" customHeight="1" spans="1:14">
      <c r="A9" s="65"/>
      <c r="B9" s="72" t="s">
        <v>32</v>
      </c>
      <c r="C9" s="73"/>
      <c r="D9" s="73"/>
      <c r="E9" s="73"/>
      <c r="F9" s="74"/>
      <c r="G9" s="61"/>
      <c r="H9" s="75"/>
      <c r="I9" s="62"/>
      <c r="J9" s="85">
        <f>SUM(J10:J11)</f>
        <v>316</v>
      </c>
      <c r="K9" s="85">
        <f>SUM(K10:K11)</f>
        <v>316</v>
      </c>
      <c r="L9" s="85"/>
      <c r="M9" s="74"/>
      <c r="N9" s="60"/>
    </row>
    <row r="10" s="45" customFormat="1" ht="52" customHeight="1" spans="1:14">
      <c r="A10" s="65">
        <v>3</v>
      </c>
      <c r="B10" s="66" t="s">
        <v>33</v>
      </c>
      <c r="C10" s="76" t="s">
        <v>28</v>
      </c>
      <c r="D10" s="69" t="s">
        <v>34</v>
      </c>
      <c r="E10" s="77" t="s">
        <v>22</v>
      </c>
      <c r="F10" s="78" t="s">
        <v>35</v>
      </c>
      <c r="G10" s="69" t="s">
        <v>36</v>
      </c>
      <c r="H10" s="71">
        <v>1</v>
      </c>
      <c r="I10" s="66"/>
      <c r="J10" s="83">
        <v>16</v>
      </c>
      <c r="K10" s="83">
        <v>16</v>
      </c>
      <c r="L10" s="69"/>
      <c r="M10" s="76" t="s">
        <v>28</v>
      </c>
      <c r="N10" s="68"/>
    </row>
    <row r="11" s="45" customFormat="1" ht="52" customHeight="1" spans="1:14">
      <c r="A11" s="65">
        <v>4</v>
      </c>
      <c r="B11" s="66" t="s">
        <v>37</v>
      </c>
      <c r="C11" s="76" t="s">
        <v>28</v>
      </c>
      <c r="D11" s="69" t="s">
        <v>38</v>
      </c>
      <c r="E11" s="77" t="s">
        <v>22</v>
      </c>
      <c r="F11" s="78" t="s">
        <v>39</v>
      </c>
      <c r="G11" s="69" t="s">
        <v>36</v>
      </c>
      <c r="H11" s="71">
        <v>1</v>
      </c>
      <c r="I11" s="66"/>
      <c r="J11" s="83">
        <v>300</v>
      </c>
      <c r="K11" s="83">
        <v>300</v>
      </c>
      <c r="L11" s="69"/>
      <c r="M11" s="76" t="s">
        <v>28</v>
      </c>
      <c r="N11" s="68"/>
    </row>
    <row r="12" s="46" customFormat="1" ht="26" customHeight="1" spans="1:14">
      <c r="A12" s="79"/>
      <c r="B12" s="72" t="s">
        <v>40</v>
      </c>
      <c r="C12" s="73"/>
      <c r="D12" s="73"/>
      <c r="E12" s="73"/>
      <c r="F12" s="74"/>
      <c r="G12" s="61"/>
      <c r="H12" s="75"/>
      <c r="I12" s="62"/>
      <c r="J12" s="85">
        <f>SUM(J13:J13)</f>
        <v>128.4</v>
      </c>
      <c r="K12" s="85">
        <f>SUM(K13:K13)</f>
        <v>128.4</v>
      </c>
      <c r="L12" s="86">
        <f>SUM(L13:L13)</f>
        <v>0</v>
      </c>
      <c r="M12" s="74"/>
      <c r="N12" s="61"/>
    </row>
    <row r="13" s="47" customFormat="1" ht="41" customHeight="1" spans="1:14">
      <c r="A13" s="65">
        <v>5</v>
      </c>
      <c r="B13" s="66" t="s">
        <v>41</v>
      </c>
      <c r="C13" s="76" t="s">
        <v>28</v>
      </c>
      <c r="D13" s="69" t="s">
        <v>38</v>
      </c>
      <c r="E13" s="69" t="s">
        <v>22</v>
      </c>
      <c r="F13" s="66" t="s">
        <v>42</v>
      </c>
      <c r="G13" s="69" t="s">
        <v>36</v>
      </c>
      <c r="H13" s="71">
        <v>1</v>
      </c>
      <c r="I13" s="87"/>
      <c r="J13" s="83">
        <v>128.4</v>
      </c>
      <c r="K13" s="83">
        <v>128.4</v>
      </c>
      <c r="L13" s="88"/>
      <c r="M13" s="69" t="s">
        <v>28</v>
      </c>
      <c r="N13" s="68"/>
    </row>
  </sheetData>
  <autoFilter ref="A4:N13">
    <extLst/>
  </autoFilter>
  <mergeCells count="19">
    <mergeCell ref="A1:B1"/>
    <mergeCell ref="A2:N2"/>
    <mergeCell ref="K3:L3"/>
    <mergeCell ref="B5:F5"/>
    <mergeCell ref="B6:F6"/>
    <mergeCell ref="B9:F9"/>
    <mergeCell ref="B12:F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432638888888889" right="0.432638888888889" top="0.472222222222222" bottom="0.472222222222222" header="0.511805555555556" footer="0.511805555555556"/>
  <pageSetup paperSize="9" scale="6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selection activeCell="A2" sqref="A2:I2"/>
    </sheetView>
  </sheetViews>
  <sheetFormatPr defaultColWidth="9" defaultRowHeight="15"/>
  <cols>
    <col min="1" max="1" width="9" style="21"/>
    <col min="2" max="2" width="6.25" style="21" customWidth="1"/>
    <col min="3" max="3" width="7.125" style="21" customWidth="1"/>
    <col min="4" max="4" width="9" style="21"/>
    <col min="5" max="5" width="13.5" style="21" customWidth="1"/>
    <col min="6" max="8" width="9" style="21"/>
    <col min="9" max="9" width="11.375" style="21" customWidth="1"/>
    <col min="10" max="16384" width="9" style="21"/>
  </cols>
  <sheetData>
    <row r="1" s="21" customFormat="1" ht="30" customHeight="1" spans="1:1">
      <c r="A1" s="22" t="s">
        <v>43</v>
      </c>
    </row>
    <row r="2" s="21" customFormat="1" ht="39" customHeight="1" spans="1:9">
      <c r="A2" s="23" t="s">
        <v>44</v>
      </c>
      <c r="B2" s="23"/>
      <c r="C2" s="23"/>
      <c r="D2" s="23"/>
      <c r="E2" s="23"/>
      <c r="F2" s="23"/>
      <c r="G2" s="23"/>
      <c r="H2" s="23"/>
      <c r="I2" s="23"/>
    </row>
    <row r="3" s="21" customFormat="1" ht="13" customHeight="1" spans="1:9">
      <c r="A3" s="24" t="s">
        <v>45</v>
      </c>
      <c r="B3" s="24"/>
      <c r="C3" s="24"/>
      <c r="D3" s="24"/>
      <c r="E3" s="24"/>
      <c r="F3" s="24"/>
      <c r="G3" s="24"/>
      <c r="H3" s="24"/>
      <c r="I3" s="24"/>
    </row>
    <row r="4" s="21" customFormat="1" ht="60" customHeight="1" spans="1:9">
      <c r="A4" s="25" t="s">
        <v>3</v>
      </c>
      <c r="B4" s="25"/>
      <c r="C4" s="25"/>
      <c r="D4" s="25" t="s">
        <v>19</v>
      </c>
      <c r="E4" s="25"/>
      <c r="F4" s="25" t="s">
        <v>46</v>
      </c>
      <c r="G4" s="25"/>
      <c r="H4" s="25" t="s">
        <v>47</v>
      </c>
      <c r="I4" s="25"/>
    </row>
    <row r="5" s="21" customFormat="1" ht="29" customHeight="1" spans="1:9">
      <c r="A5" s="25" t="s">
        <v>48</v>
      </c>
      <c r="B5" s="25"/>
      <c r="C5" s="25"/>
      <c r="D5" s="25" t="s">
        <v>25</v>
      </c>
      <c r="E5" s="25"/>
      <c r="F5" s="25" t="s">
        <v>49</v>
      </c>
      <c r="G5" s="25"/>
      <c r="H5" s="25" t="s">
        <v>20</v>
      </c>
      <c r="I5" s="25"/>
    </row>
    <row r="6" s="21" customFormat="1" ht="29" customHeight="1" spans="1:9">
      <c r="A6" s="25" t="s">
        <v>50</v>
      </c>
      <c r="B6" s="26"/>
      <c r="C6" s="26"/>
      <c r="D6" s="27" t="s">
        <v>51</v>
      </c>
      <c r="E6" s="27"/>
      <c r="F6" s="25">
        <v>254</v>
      </c>
      <c r="G6" s="25"/>
      <c r="H6" s="25"/>
      <c r="I6" s="25"/>
    </row>
    <row r="7" s="21" customFormat="1" ht="29" customHeight="1" spans="1:9">
      <c r="A7" s="26"/>
      <c r="B7" s="26"/>
      <c r="C7" s="26"/>
      <c r="D7" s="25" t="s">
        <v>52</v>
      </c>
      <c r="E7" s="25"/>
      <c r="F7" s="25">
        <v>107</v>
      </c>
      <c r="G7" s="25"/>
      <c r="H7" s="25"/>
      <c r="I7" s="25"/>
    </row>
    <row r="8" s="21" customFormat="1" ht="29" customHeight="1" spans="1:9">
      <c r="A8" s="26"/>
      <c r="B8" s="26"/>
      <c r="C8" s="26"/>
      <c r="D8" s="27" t="s">
        <v>53</v>
      </c>
      <c r="E8" s="27"/>
      <c r="F8" s="25"/>
      <c r="G8" s="25"/>
      <c r="H8" s="25"/>
      <c r="I8" s="25"/>
    </row>
    <row r="9" s="21" customFormat="1" ht="29" customHeight="1" spans="1:9">
      <c r="A9" s="25" t="s">
        <v>54</v>
      </c>
      <c r="B9" s="25" t="s">
        <v>55</v>
      </c>
      <c r="C9" s="25"/>
      <c r="D9" s="25"/>
      <c r="E9" s="25"/>
      <c r="F9" s="25"/>
      <c r="G9" s="25"/>
      <c r="H9" s="25"/>
      <c r="I9" s="25"/>
    </row>
    <row r="10" s="21" customFormat="1" ht="54" customHeight="1" spans="1:9">
      <c r="A10" s="25"/>
      <c r="B10" s="27" t="s">
        <v>56</v>
      </c>
      <c r="C10" s="27"/>
      <c r="D10" s="27"/>
      <c r="E10" s="27"/>
      <c r="F10" s="27"/>
      <c r="G10" s="27"/>
      <c r="H10" s="27"/>
      <c r="I10" s="25"/>
    </row>
    <row r="11" s="21" customFormat="1" ht="29" customHeight="1" spans="1:9">
      <c r="A11" s="28" t="s">
        <v>57</v>
      </c>
      <c r="B11" s="25" t="s">
        <v>58</v>
      </c>
      <c r="C11" s="25"/>
      <c r="D11" s="25" t="s">
        <v>59</v>
      </c>
      <c r="E11" s="25" t="s">
        <v>60</v>
      </c>
      <c r="F11" s="25"/>
      <c r="G11" s="25"/>
      <c r="H11" s="25"/>
      <c r="I11" s="25" t="s">
        <v>61</v>
      </c>
    </row>
    <row r="12" s="21" customFormat="1" ht="29" customHeight="1" spans="1:9">
      <c r="A12" s="28"/>
      <c r="B12" s="29" t="s">
        <v>62</v>
      </c>
      <c r="C12" s="30"/>
      <c r="D12" s="25" t="s">
        <v>63</v>
      </c>
      <c r="E12" s="27" t="s">
        <v>64</v>
      </c>
      <c r="F12" s="27"/>
      <c r="G12" s="27"/>
      <c r="H12" s="27"/>
      <c r="I12" s="25" t="s">
        <v>65</v>
      </c>
    </row>
    <row r="13" s="21" customFormat="1" ht="29" customHeight="1" spans="1:9">
      <c r="A13" s="28"/>
      <c r="B13" s="31"/>
      <c r="C13" s="32"/>
      <c r="D13" s="25"/>
      <c r="E13" s="27" t="s">
        <v>66</v>
      </c>
      <c r="F13" s="27"/>
      <c r="G13" s="27"/>
      <c r="H13" s="27"/>
      <c r="I13" s="25" t="s">
        <v>67</v>
      </c>
    </row>
    <row r="14" s="21" customFormat="1" ht="29" customHeight="1" spans="1:9">
      <c r="A14" s="28"/>
      <c r="B14" s="31"/>
      <c r="C14" s="32"/>
      <c r="D14" s="33" t="s">
        <v>68</v>
      </c>
      <c r="E14" s="27" t="s">
        <v>69</v>
      </c>
      <c r="F14" s="27"/>
      <c r="G14" s="27"/>
      <c r="H14" s="27"/>
      <c r="I14" s="39">
        <v>1</v>
      </c>
    </row>
    <row r="15" s="21" customFormat="1" ht="36" customHeight="1" spans="1:9">
      <c r="A15" s="28"/>
      <c r="B15" s="25" t="s">
        <v>70</v>
      </c>
      <c r="C15" s="25"/>
      <c r="D15" s="25" t="s">
        <v>71</v>
      </c>
      <c r="E15" s="27" t="s">
        <v>72</v>
      </c>
      <c r="F15" s="27"/>
      <c r="G15" s="27"/>
      <c r="H15" s="27"/>
      <c r="I15" s="25" t="s">
        <v>73</v>
      </c>
    </row>
    <row r="16" s="21" customFormat="1" ht="36" customHeight="1" spans="1:9">
      <c r="A16" s="28"/>
      <c r="B16" s="25"/>
      <c r="C16" s="25"/>
      <c r="D16" s="25" t="s">
        <v>74</v>
      </c>
      <c r="E16" s="27" t="s">
        <v>75</v>
      </c>
      <c r="F16" s="27"/>
      <c r="G16" s="27"/>
      <c r="H16" s="27"/>
      <c r="I16" s="25" t="s">
        <v>65</v>
      </c>
    </row>
    <row r="17" s="21" customFormat="1" ht="42" customHeight="1" spans="1:9">
      <c r="A17" s="28"/>
      <c r="B17" s="25"/>
      <c r="C17" s="25"/>
      <c r="D17" s="25" t="s">
        <v>76</v>
      </c>
      <c r="E17" s="27" t="s">
        <v>77</v>
      </c>
      <c r="F17" s="27"/>
      <c r="G17" s="27"/>
      <c r="H17" s="27"/>
      <c r="I17" s="25" t="s">
        <v>78</v>
      </c>
    </row>
    <row r="18" s="21" customFormat="1" ht="36" customHeight="1" spans="1:9">
      <c r="A18" s="28"/>
      <c r="B18" s="25" t="s">
        <v>79</v>
      </c>
      <c r="C18" s="25"/>
      <c r="D18" s="25" t="s">
        <v>80</v>
      </c>
      <c r="E18" s="27" t="s">
        <v>81</v>
      </c>
      <c r="F18" s="27"/>
      <c r="G18" s="27"/>
      <c r="H18" s="27"/>
      <c r="I18" s="25" t="s">
        <v>82</v>
      </c>
    </row>
    <row r="19" s="21" customFormat="1" ht="32" customHeight="1" spans="1:9">
      <c r="A19" s="34" t="s">
        <v>83</v>
      </c>
      <c r="B19" s="35"/>
      <c r="C19" s="35"/>
      <c r="D19" s="35"/>
      <c r="E19" s="35"/>
      <c r="F19" s="35"/>
      <c r="G19" s="35"/>
      <c r="H19" s="35"/>
      <c r="I19" s="40"/>
    </row>
    <row r="20" s="21" customFormat="1" ht="32" customHeight="1" spans="1:9">
      <c r="A20" s="36" t="s">
        <v>84</v>
      </c>
      <c r="B20" s="37"/>
      <c r="C20" s="37"/>
      <c r="D20" s="37"/>
      <c r="E20" s="37"/>
      <c r="F20" s="37"/>
      <c r="G20" s="37"/>
      <c r="H20" s="37"/>
      <c r="I20" s="41"/>
    </row>
    <row r="21" s="21" customFormat="1" ht="29" customHeight="1" spans="1:9">
      <c r="A21" s="38" t="s">
        <v>85</v>
      </c>
      <c r="B21" s="38"/>
      <c r="C21" s="38"/>
      <c r="D21" s="38"/>
      <c r="E21" s="38"/>
      <c r="F21" s="38"/>
      <c r="G21" s="38"/>
      <c r="H21" s="38"/>
      <c r="I21" s="38"/>
    </row>
  </sheetData>
  <mergeCells count="3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A19:I19"/>
    <mergeCell ref="A20:I20"/>
    <mergeCell ref="A21:I21"/>
    <mergeCell ref="A9:A10"/>
    <mergeCell ref="A11:A18"/>
    <mergeCell ref="D12:D13"/>
    <mergeCell ref="A6:C8"/>
    <mergeCell ref="B12:C14"/>
    <mergeCell ref="B15:C17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workbookViewId="0">
      <selection activeCell="A2" sqref="A2:G2"/>
    </sheetView>
  </sheetViews>
  <sheetFormatPr defaultColWidth="9" defaultRowHeight="14" outlineLevelCol="6"/>
  <cols>
    <col min="1" max="2" width="9" style="2"/>
    <col min="3" max="3" width="12.4416666666667" style="2" customWidth="1"/>
    <col min="4" max="4" width="5.86666666666667" style="2" customWidth="1"/>
    <col min="5" max="5" width="30.2166666666667" style="2" customWidth="1"/>
    <col min="6" max="6" width="21.875" style="2" customWidth="1"/>
    <col min="7" max="7" width="2.31666666666667" style="2" customWidth="1"/>
    <col min="8" max="16384" width="9" style="2"/>
  </cols>
  <sheetData>
    <row r="1" ht="31" customHeight="1" spans="1:1">
      <c r="A1" s="18" t="s">
        <v>86</v>
      </c>
    </row>
    <row r="2" s="2" customFormat="1" ht="36" customHeight="1" spans="1:7">
      <c r="A2" s="19" t="s">
        <v>87</v>
      </c>
      <c r="B2" s="19"/>
      <c r="C2" s="19"/>
      <c r="D2" s="19"/>
      <c r="E2" s="19"/>
      <c r="F2" s="19"/>
      <c r="G2" s="19"/>
    </row>
    <row r="3" s="2" customFormat="1" ht="15.75" customHeight="1" spans="1:7">
      <c r="A3" s="5" t="s">
        <v>45</v>
      </c>
      <c r="B3" s="5"/>
      <c r="C3" s="5"/>
      <c r="D3" s="5"/>
      <c r="E3" s="5"/>
      <c r="F3" s="5"/>
      <c r="G3" s="5"/>
    </row>
    <row r="4" s="2" customFormat="1" ht="21" customHeight="1" spans="1:7">
      <c r="A4" s="6" t="s">
        <v>3</v>
      </c>
      <c r="B4" s="6"/>
      <c r="C4" s="6"/>
      <c r="D4" s="7" t="s">
        <v>27</v>
      </c>
      <c r="E4" s="7"/>
      <c r="F4" s="7"/>
      <c r="G4" s="7"/>
    </row>
    <row r="5" s="2" customFormat="1" ht="21" customHeight="1" spans="1:7">
      <c r="A5" s="6" t="s">
        <v>88</v>
      </c>
      <c r="B5" s="6"/>
      <c r="C5" s="6"/>
      <c r="D5" s="6" t="s">
        <v>28</v>
      </c>
      <c r="E5" s="6"/>
      <c r="F5" s="6"/>
      <c r="G5" s="6"/>
    </row>
    <row r="6" s="2" customFormat="1" ht="21" customHeight="1" spans="1:7">
      <c r="A6" s="6" t="s">
        <v>89</v>
      </c>
      <c r="B6" s="6"/>
      <c r="C6" s="6"/>
      <c r="D6" s="8" t="s">
        <v>90</v>
      </c>
      <c r="E6" s="8"/>
      <c r="F6" s="7">
        <v>150</v>
      </c>
      <c r="G6" s="7"/>
    </row>
    <row r="7" s="2" customFormat="1" ht="21" customHeight="1" spans="1:7">
      <c r="A7" s="6"/>
      <c r="B7" s="6"/>
      <c r="C7" s="6"/>
      <c r="D7" s="8" t="s">
        <v>91</v>
      </c>
      <c r="E7" s="8"/>
      <c r="F7" s="7">
        <v>150</v>
      </c>
      <c r="G7" s="7"/>
    </row>
    <row r="8" s="2" customFormat="1" ht="21" customHeight="1" spans="1:7">
      <c r="A8" s="6"/>
      <c r="B8" s="6"/>
      <c r="C8" s="6"/>
      <c r="D8" s="8" t="s">
        <v>92</v>
      </c>
      <c r="E8" s="8"/>
      <c r="F8" s="20"/>
      <c r="G8" s="20"/>
    </row>
    <row r="9" s="2" customFormat="1" ht="19" customHeight="1" spans="1:7">
      <c r="A9" s="6" t="s">
        <v>93</v>
      </c>
      <c r="B9" s="6"/>
      <c r="C9" s="6"/>
      <c r="D9" s="6"/>
      <c r="E9" s="6"/>
      <c r="F9" s="6" t="s">
        <v>94</v>
      </c>
      <c r="G9" s="6"/>
    </row>
    <row r="10" s="2" customFormat="1" ht="94" customHeight="1" spans="1:7">
      <c r="A10" s="10" t="s">
        <v>95</v>
      </c>
      <c r="B10" s="10"/>
      <c r="C10" s="10"/>
      <c r="D10" s="10"/>
      <c r="E10" s="10"/>
      <c r="F10" s="10" t="s">
        <v>96</v>
      </c>
      <c r="G10" s="10"/>
    </row>
    <row r="11" s="2" customFormat="1" ht="33" customHeight="1" spans="1:7">
      <c r="A11" s="10" t="s">
        <v>97</v>
      </c>
      <c r="B11" s="10" t="s">
        <v>58</v>
      </c>
      <c r="C11" s="7" t="s">
        <v>59</v>
      </c>
      <c r="D11" s="7"/>
      <c r="E11" s="6" t="s">
        <v>60</v>
      </c>
      <c r="F11" s="6" t="s">
        <v>98</v>
      </c>
      <c r="G11" s="6"/>
    </row>
    <row r="12" s="2" customFormat="1" ht="25" customHeight="1" spans="1:7">
      <c r="A12" s="10"/>
      <c r="B12" s="10" t="s">
        <v>62</v>
      </c>
      <c r="C12" s="10" t="s">
        <v>63</v>
      </c>
      <c r="D12" s="10"/>
      <c r="E12" s="7" t="s">
        <v>99</v>
      </c>
      <c r="F12" s="11" t="s">
        <v>100</v>
      </c>
      <c r="G12" s="11"/>
    </row>
    <row r="13" s="2" customFormat="1" ht="25" customHeight="1" spans="1:7">
      <c r="A13" s="10"/>
      <c r="B13" s="10"/>
      <c r="C13" s="10"/>
      <c r="D13" s="10"/>
      <c r="E13" s="7"/>
      <c r="F13" s="11"/>
      <c r="G13" s="11"/>
    </row>
    <row r="14" s="2" customFormat="1" ht="28" customHeight="1" spans="1:7">
      <c r="A14" s="10"/>
      <c r="B14" s="10"/>
      <c r="C14" s="10" t="s">
        <v>101</v>
      </c>
      <c r="D14" s="10"/>
      <c r="E14" s="12" t="s">
        <v>102</v>
      </c>
      <c r="F14" s="13">
        <v>1</v>
      </c>
      <c r="G14" s="13"/>
    </row>
    <row r="15" s="2" customFormat="1" ht="28" customHeight="1" spans="1:7">
      <c r="A15" s="10"/>
      <c r="B15" s="10"/>
      <c r="C15" s="10" t="s">
        <v>68</v>
      </c>
      <c r="D15" s="10"/>
      <c r="E15" s="12" t="s">
        <v>103</v>
      </c>
      <c r="F15" s="13">
        <v>1</v>
      </c>
      <c r="G15" s="13"/>
    </row>
    <row r="16" s="2" customFormat="1" ht="28" customHeight="1" spans="1:7">
      <c r="A16" s="10"/>
      <c r="B16" s="10"/>
      <c r="C16" s="10" t="s">
        <v>104</v>
      </c>
      <c r="D16" s="10"/>
      <c r="E16" s="12" t="s">
        <v>105</v>
      </c>
      <c r="F16" s="14" t="s">
        <v>106</v>
      </c>
      <c r="G16" s="14"/>
    </row>
    <row r="17" s="2" customFormat="1" ht="28" customHeight="1" spans="1:7">
      <c r="A17" s="10"/>
      <c r="B17" s="7" t="s">
        <v>70</v>
      </c>
      <c r="C17" s="10" t="s">
        <v>107</v>
      </c>
      <c r="D17" s="10"/>
      <c r="E17" s="12" t="s">
        <v>108</v>
      </c>
      <c r="F17" s="14" t="s">
        <v>109</v>
      </c>
      <c r="G17" s="14"/>
    </row>
    <row r="18" s="2" customFormat="1" ht="28" customHeight="1" spans="1:7">
      <c r="A18" s="10"/>
      <c r="B18" s="7"/>
      <c r="C18" s="10" t="s">
        <v>110</v>
      </c>
      <c r="D18" s="10"/>
      <c r="E18" s="12" t="s">
        <v>111</v>
      </c>
      <c r="F18" s="15" t="s">
        <v>112</v>
      </c>
      <c r="G18" s="15"/>
    </row>
    <row r="19" s="2" customFormat="1" ht="28" customHeight="1" spans="1:7">
      <c r="A19" s="10"/>
      <c r="B19" s="7"/>
      <c r="C19" s="10"/>
      <c r="D19" s="10"/>
      <c r="E19" s="12" t="s">
        <v>113</v>
      </c>
      <c r="F19" s="15" t="s">
        <v>114</v>
      </c>
      <c r="G19" s="15"/>
    </row>
    <row r="20" s="2" customFormat="1" ht="33" customHeight="1" spans="1:7">
      <c r="A20" s="10"/>
      <c r="B20" s="7"/>
      <c r="C20" s="10" t="s">
        <v>115</v>
      </c>
      <c r="D20" s="10"/>
      <c r="E20" s="12" t="s">
        <v>116</v>
      </c>
      <c r="F20" s="6" t="s">
        <v>117</v>
      </c>
      <c r="G20" s="6"/>
    </row>
    <row r="21" s="2" customFormat="1" ht="33" customHeight="1" spans="1:7">
      <c r="A21" s="10"/>
      <c r="B21" s="7" t="s">
        <v>79</v>
      </c>
      <c r="C21" s="10" t="s">
        <v>118</v>
      </c>
      <c r="D21" s="10"/>
      <c r="E21" s="12" t="s">
        <v>119</v>
      </c>
      <c r="F21" s="14" t="s">
        <v>120</v>
      </c>
      <c r="G21" s="14"/>
    </row>
    <row r="22" s="2" customFormat="1" ht="29" customHeight="1" spans="1:7">
      <c r="A22" s="10"/>
      <c r="B22" s="7"/>
      <c r="C22" s="10" t="s">
        <v>79</v>
      </c>
      <c r="D22" s="10"/>
      <c r="E22" s="12" t="s">
        <v>121</v>
      </c>
      <c r="F22" s="14" t="s">
        <v>122</v>
      </c>
      <c r="G22" s="14"/>
    </row>
    <row r="23" s="2" customFormat="1" ht="33" customHeight="1" spans="1:7">
      <c r="A23" s="10"/>
      <c r="B23" s="7"/>
      <c r="C23" s="10"/>
      <c r="D23" s="10"/>
      <c r="E23" s="12" t="s">
        <v>123</v>
      </c>
      <c r="F23" s="14" t="s">
        <v>122</v>
      </c>
      <c r="G23" s="14"/>
    </row>
    <row r="24" spans="1:7">
      <c r="A24" s="1"/>
      <c r="B24" s="1"/>
      <c r="C24" s="1"/>
      <c r="D24" s="1"/>
      <c r="E24" s="1"/>
      <c r="F24" s="1"/>
      <c r="G24" s="1"/>
    </row>
  </sheetData>
  <mergeCells count="44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C14:D14"/>
    <mergeCell ref="F14:G14"/>
    <mergeCell ref="C15:D15"/>
    <mergeCell ref="F15:G15"/>
    <mergeCell ref="C16:D16"/>
    <mergeCell ref="F16:G16"/>
    <mergeCell ref="C17:D17"/>
    <mergeCell ref="F17:G17"/>
    <mergeCell ref="F18:G18"/>
    <mergeCell ref="F19:G19"/>
    <mergeCell ref="C20:D20"/>
    <mergeCell ref="F20:G20"/>
    <mergeCell ref="C21:D21"/>
    <mergeCell ref="F21:G21"/>
    <mergeCell ref="F22:G22"/>
    <mergeCell ref="F23:G23"/>
    <mergeCell ref="A11:A23"/>
    <mergeCell ref="B12:B16"/>
    <mergeCell ref="B17:B20"/>
    <mergeCell ref="B21:B23"/>
    <mergeCell ref="E12:E13"/>
    <mergeCell ref="A6:C8"/>
    <mergeCell ref="C12:D13"/>
    <mergeCell ref="F12:G13"/>
    <mergeCell ref="C18:D19"/>
    <mergeCell ref="C22:D23"/>
  </mergeCells>
  <printOptions horizontalCentered="1"/>
  <pageMargins left="0.393055555555556" right="0.393055555555556" top="0.393055555555556" bottom="0.393055555555556" header="0.511805555555556" footer="0.511805555555556"/>
  <pageSetup paperSize="9" scale="9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J10" sqref="J10"/>
    </sheetView>
  </sheetViews>
  <sheetFormatPr defaultColWidth="9" defaultRowHeight="14" outlineLevelCol="6"/>
  <cols>
    <col min="1" max="2" width="9" style="2"/>
    <col min="3" max="3" width="14.75" style="2" customWidth="1"/>
    <col min="4" max="4" width="9" style="2"/>
    <col min="5" max="5" width="23" style="2" customWidth="1"/>
    <col min="6" max="6" width="23.875" style="2" customWidth="1"/>
    <col min="7" max="7" width="0.875" style="2" customWidth="1"/>
    <col min="8" max="16384" width="9" style="2"/>
  </cols>
  <sheetData>
    <row r="1" ht="30" customHeight="1" spans="1:2">
      <c r="A1" s="3" t="s">
        <v>124</v>
      </c>
      <c r="B1" s="3"/>
    </row>
    <row r="2" s="2" customFormat="1" ht="42" customHeight="1" spans="1:7">
      <c r="A2" s="4" t="s">
        <v>125</v>
      </c>
      <c r="B2" s="4"/>
      <c r="C2" s="4"/>
      <c r="D2" s="4"/>
      <c r="E2" s="4"/>
      <c r="F2" s="4"/>
      <c r="G2" s="4"/>
    </row>
    <row r="3" s="2" customFormat="1" ht="15.75" customHeight="1" spans="1:7">
      <c r="A3" s="5" t="s">
        <v>45</v>
      </c>
      <c r="B3" s="5"/>
      <c r="C3" s="5"/>
      <c r="D3" s="5"/>
      <c r="E3" s="5"/>
      <c r="F3" s="5"/>
      <c r="G3" s="5"/>
    </row>
    <row r="4" s="2" customFormat="1" ht="18" customHeight="1" spans="1:7">
      <c r="A4" s="6" t="s">
        <v>3</v>
      </c>
      <c r="B4" s="6"/>
      <c r="C4" s="6"/>
      <c r="D4" s="7" t="s">
        <v>33</v>
      </c>
      <c r="E4" s="7"/>
      <c r="F4" s="7"/>
      <c r="G4" s="7"/>
    </row>
    <row r="5" s="2" customFormat="1" ht="15.75" customHeight="1" spans="1:7">
      <c r="A5" s="6" t="s">
        <v>88</v>
      </c>
      <c r="B5" s="6"/>
      <c r="C5" s="6"/>
      <c r="D5" s="6" t="s">
        <v>28</v>
      </c>
      <c r="E5" s="6"/>
      <c r="F5" s="6"/>
      <c r="G5" s="6"/>
    </row>
    <row r="6" s="2" customFormat="1" ht="15" customHeight="1" spans="1:7">
      <c r="A6" s="6" t="s">
        <v>89</v>
      </c>
      <c r="B6" s="6"/>
      <c r="C6" s="6"/>
      <c r="D6" s="8" t="s">
        <v>90</v>
      </c>
      <c r="E6" s="8"/>
      <c r="F6" s="7">
        <v>16</v>
      </c>
      <c r="G6" s="7"/>
    </row>
    <row r="7" s="2" customFormat="1" ht="15" customHeight="1" spans="1:7">
      <c r="A7" s="6"/>
      <c r="B7" s="6"/>
      <c r="C7" s="6"/>
      <c r="D7" s="8" t="s">
        <v>126</v>
      </c>
      <c r="E7" s="8"/>
      <c r="F7" s="7">
        <v>16</v>
      </c>
      <c r="G7" s="7"/>
    </row>
    <row r="8" s="2" customFormat="1" ht="15" customHeight="1" spans="1:7">
      <c r="A8" s="6"/>
      <c r="B8" s="6"/>
      <c r="C8" s="6"/>
      <c r="D8" s="8" t="s">
        <v>53</v>
      </c>
      <c r="E8" s="8"/>
      <c r="F8" s="7"/>
      <c r="G8" s="7"/>
    </row>
    <row r="9" s="2" customFormat="1" ht="19" customHeight="1" spans="1:7">
      <c r="A9" s="6" t="s">
        <v>93</v>
      </c>
      <c r="B9" s="6"/>
      <c r="C9" s="6"/>
      <c r="D9" s="6"/>
      <c r="E9" s="6"/>
      <c r="F9" s="6" t="s">
        <v>94</v>
      </c>
      <c r="G9" s="6"/>
    </row>
    <row r="10" s="2" customFormat="1" ht="156" customHeight="1" spans="1:7">
      <c r="A10" s="10" t="s">
        <v>127</v>
      </c>
      <c r="B10" s="10"/>
      <c r="C10" s="10"/>
      <c r="D10" s="10"/>
      <c r="E10" s="10"/>
      <c r="F10" s="10" t="s">
        <v>128</v>
      </c>
      <c r="G10" s="10"/>
    </row>
    <row r="11" s="2" customFormat="1" ht="29.25" customHeight="1" spans="1:7">
      <c r="A11" s="10" t="s">
        <v>97</v>
      </c>
      <c r="B11" s="10" t="s">
        <v>58</v>
      </c>
      <c r="C11" s="7" t="s">
        <v>59</v>
      </c>
      <c r="D11" s="7"/>
      <c r="E11" s="6" t="s">
        <v>60</v>
      </c>
      <c r="F11" s="6" t="s">
        <v>98</v>
      </c>
      <c r="G11" s="6"/>
    </row>
    <row r="12" s="2" customFormat="1" ht="16" customHeight="1" spans="1:7">
      <c r="A12" s="10"/>
      <c r="B12" s="10" t="s">
        <v>62</v>
      </c>
      <c r="C12" s="10" t="s">
        <v>63</v>
      </c>
      <c r="D12" s="10"/>
      <c r="E12" s="7" t="s">
        <v>129</v>
      </c>
      <c r="F12" s="11" t="s">
        <v>130</v>
      </c>
      <c r="G12" s="11"/>
    </row>
    <row r="13" s="2" customFormat="1" ht="24" customHeight="1" spans="1:7">
      <c r="A13" s="10"/>
      <c r="B13" s="10"/>
      <c r="C13" s="10"/>
      <c r="D13" s="10"/>
      <c r="E13" s="7"/>
      <c r="F13" s="11"/>
      <c r="G13" s="11"/>
    </row>
    <row r="14" s="2" customFormat="1" ht="28" customHeight="1" spans="1:7">
      <c r="A14" s="10"/>
      <c r="B14" s="10"/>
      <c r="C14" s="10" t="s">
        <v>101</v>
      </c>
      <c r="D14" s="10"/>
      <c r="E14" s="12" t="s">
        <v>131</v>
      </c>
      <c r="F14" s="16" t="s">
        <v>132</v>
      </c>
      <c r="G14" s="13"/>
    </row>
    <row r="15" s="2" customFormat="1" ht="24" customHeight="1" spans="1:7">
      <c r="A15" s="10"/>
      <c r="B15" s="10"/>
      <c r="C15" s="10" t="s">
        <v>68</v>
      </c>
      <c r="D15" s="10"/>
      <c r="E15" s="12" t="s">
        <v>133</v>
      </c>
      <c r="F15" s="13">
        <v>1</v>
      </c>
      <c r="G15" s="13"/>
    </row>
    <row r="16" s="2" customFormat="1" ht="21" customHeight="1" spans="1:7">
      <c r="A16" s="10"/>
      <c r="B16" s="10"/>
      <c r="C16" s="10" t="s">
        <v>104</v>
      </c>
      <c r="D16" s="10"/>
      <c r="E16" s="12" t="s">
        <v>134</v>
      </c>
      <c r="F16" s="14" t="s">
        <v>135</v>
      </c>
      <c r="G16" s="14"/>
    </row>
    <row r="17" s="2" customFormat="1" ht="36" customHeight="1" spans="1:7">
      <c r="A17" s="10"/>
      <c r="B17" s="7" t="s">
        <v>70</v>
      </c>
      <c r="C17" s="10" t="s">
        <v>107</v>
      </c>
      <c r="D17" s="10"/>
      <c r="E17" s="12" t="s">
        <v>136</v>
      </c>
      <c r="F17" s="14" t="s">
        <v>109</v>
      </c>
      <c r="G17" s="14"/>
    </row>
    <row r="18" s="2" customFormat="1" ht="15" customHeight="1" spans="1:7">
      <c r="A18" s="10"/>
      <c r="B18" s="7"/>
      <c r="C18" s="10" t="s">
        <v>110</v>
      </c>
      <c r="D18" s="10"/>
      <c r="E18" s="12" t="s">
        <v>111</v>
      </c>
      <c r="F18" s="17" t="s">
        <v>137</v>
      </c>
      <c r="G18" s="17"/>
    </row>
    <row r="19" s="2" customFormat="1" ht="26" customHeight="1" spans="1:7">
      <c r="A19" s="10"/>
      <c r="B19" s="7"/>
      <c r="C19" s="10"/>
      <c r="D19" s="10"/>
      <c r="E19" s="12"/>
      <c r="F19" s="17"/>
      <c r="G19" s="17"/>
    </row>
    <row r="20" s="2" customFormat="1" ht="32" customHeight="1" spans="1:7">
      <c r="A20" s="10"/>
      <c r="B20" s="7"/>
      <c r="C20" s="10" t="s">
        <v>115</v>
      </c>
      <c r="D20" s="10"/>
      <c r="E20" s="12" t="s">
        <v>138</v>
      </c>
      <c r="F20" s="14" t="s">
        <v>139</v>
      </c>
      <c r="G20" s="6"/>
    </row>
    <row r="21" s="2" customFormat="1" ht="39" customHeight="1" spans="1:7">
      <c r="A21" s="10"/>
      <c r="B21" s="7" t="s">
        <v>79</v>
      </c>
      <c r="C21" s="10" t="s">
        <v>118</v>
      </c>
      <c r="D21" s="10"/>
      <c r="E21" s="12" t="s">
        <v>140</v>
      </c>
      <c r="F21" s="14" t="s">
        <v>120</v>
      </c>
      <c r="G21" s="14"/>
    </row>
    <row r="22" s="2" customFormat="1" ht="30" customHeight="1" spans="1:7">
      <c r="A22" s="10"/>
      <c r="B22" s="7"/>
      <c r="C22" s="10" t="s">
        <v>79</v>
      </c>
      <c r="D22" s="10"/>
      <c r="E22" s="12" t="s">
        <v>141</v>
      </c>
      <c r="F22" s="11" t="s">
        <v>122</v>
      </c>
      <c r="G22" s="11"/>
    </row>
    <row r="23" s="2" customFormat="1" ht="21" customHeight="1" spans="1:7">
      <c r="A23" s="10"/>
      <c r="B23" s="7"/>
      <c r="C23" s="10"/>
      <c r="D23" s="10"/>
      <c r="E23" s="12"/>
      <c r="F23" s="11"/>
      <c r="G23" s="11"/>
    </row>
  </sheetData>
  <mergeCells count="45">
    <mergeCell ref="A1:B1"/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C14:D14"/>
    <mergeCell ref="F14:G14"/>
    <mergeCell ref="C15:D15"/>
    <mergeCell ref="F15:G15"/>
    <mergeCell ref="C16:D16"/>
    <mergeCell ref="F16:G16"/>
    <mergeCell ref="C17:D17"/>
    <mergeCell ref="F17:G17"/>
    <mergeCell ref="C20:D20"/>
    <mergeCell ref="F20:G20"/>
    <mergeCell ref="C21:D21"/>
    <mergeCell ref="F21:G21"/>
    <mergeCell ref="A11:A23"/>
    <mergeCell ref="B12:B16"/>
    <mergeCell ref="B17:B20"/>
    <mergeCell ref="B21:B23"/>
    <mergeCell ref="E12:E13"/>
    <mergeCell ref="E18:E19"/>
    <mergeCell ref="E22:E23"/>
    <mergeCell ref="A6:C8"/>
    <mergeCell ref="C12:D13"/>
    <mergeCell ref="F12:G13"/>
    <mergeCell ref="C18:D19"/>
    <mergeCell ref="F18:G19"/>
    <mergeCell ref="C22:D23"/>
    <mergeCell ref="F22:G23"/>
  </mergeCell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A2" sqref="A2:G2"/>
    </sheetView>
  </sheetViews>
  <sheetFormatPr defaultColWidth="9" defaultRowHeight="14" outlineLevelCol="6"/>
  <cols>
    <col min="1" max="2" width="9" style="2"/>
    <col min="3" max="3" width="7.625" style="2" customWidth="1"/>
    <col min="4" max="4" width="9" style="2"/>
    <col min="5" max="5" width="26.5" style="2" customWidth="1"/>
    <col min="6" max="6" width="23.875" style="2" customWidth="1"/>
    <col min="7" max="7" width="9.125" style="2" customWidth="1"/>
    <col min="8" max="16384" width="9" style="2"/>
  </cols>
  <sheetData>
    <row r="1" s="1" customFormat="1" ht="39" customHeight="1" spans="1:2">
      <c r="A1" s="3" t="s">
        <v>142</v>
      </c>
      <c r="B1" s="3"/>
    </row>
    <row r="2" s="1" customFormat="1" ht="38" customHeight="1" spans="1:7">
      <c r="A2" s="4" t="s">
        <v>143</v>
      </c>
      <c r="B2" s="4"/>
      <c r="C2" s="4"/>
      <c r="D2" s="4"/>
      <c r="E2" s="4"/>
      <c r="F2" s="4"/>
      <c r="G2" s="4"/>
    </row>
    <row r="3" s="1" customFormat="1" ht="28" customHeight="1" spans="1:7">
      <c r="A3" s="5" t="s">
        <v>45</v>
      </c>
      <c r="B3" s="5"/>
      <c r="C3" s="5"/>
      <c r="D3" s="5"/>
      <c r="E3" s="5"/>
      <c r="F3" s="5"/>
      <c r="G3" s="5"/>
    </row>
    <row r="4" s="1" customFormat="1" ht="28" customHeight="1" spans="1:7">
      <c r="A4" s="6" t="s">
        <v>3</v>
      </c>
      <c r="B4" s="6"/>
      <c r="C4" s="6"/>
      <c r="D4" s="7" t="s">
        <v>37</v>
      </c>
      <c r="E4" s="7"/>
      <c r="F4" s="7"/>
      <c r="G4" s="7"/>
    </row>
    <row r="5" s="1" customFormat="1" ht="28" customHeight="1" spans="1:7">
      <c r="A5" s="6" t="s">
        <v>88</v>
      </c>
      <c r="B5" s="6"/>
      <c r="C5" s="6"/>
      <c r="D5" s="6" t="s">
        <v>28</v>
      </c>
      <c r="E5" s="6"/>
      <c r="F5" s="6"/>
      <c r="G5" s="6"/>
    </row>
    <row r="6" s="1" customFormat="1" ht="28" customHeight="1" spans="1:7">
      <c r="A6" s="6" t="s">
        <v>89</v>
      </c>
      <c r="B6" s="6"/>
      <c r="C6" s="6"/>
      <c r="D6" s="8" t="s">
        <v>90</v>
      </c>
      <c r="E6" s="8"/>
      <c r="F6" s="7">
        <v>300</v>
      </c>
      <c r="G6" s="7"/>
    </row>
    <row r="7" s="1" customFormat="1" ht="28" customHeight="1" spans="1:7">
      <c r="A7" s="6"/>
      <c r="B7" s="6"/>
      <c r="C7" s="6"/>
      <c r="D7" s="8" t="s">
        <v>91</v>
      </c>
      <c r="E7" s="8"/>
      <c r="F7" s="7">
        <v>300</v>
      </c>
      <c r="G7" s="7"/>
    </row>
    <row r="8" s="1" customFormat="1" ht="28" customHeight="1" spans="1:7">
      <c r="A8" s="6"/>
      <c r="B8" s="6"/>
      <c r="C8" s="6"/>
      <c r="D8" s="8" t="s">
        <v>92</v>
      </c>
      <c r="E8" s="8"/>
      <c r="F8" s="7">
        <v>0</v>
      </c>
      <c r="G8" s="7"/>
    </row>
    <row r="9" s="1" customFormat="1" ht="28" customHeight="1" spans="1:7">
      <c r="A9" s="6" t="s">
        <v>93</v>
      </c>
      <c r="B9" s="6"/>
      <c r="C9" s="6"/>
      <c r="D9" s="6"/>
      <c r="E9" s="6"/>
      <c r="F9" s="6" t="s">
        <v>94</v>
      </c>
      <c r="G9" s="6"/>
    </row>
    <row r="10" s="1" customFormat="1" ht="81" customHeight="1" spans="1:7">
      <c r="A10" s="10" t="s">
        <v>144</v>
      </c>
      <c r="B10" s="10"/>
      <c r="C10" s="10"/>
      <c r="D10" s="10"/>
      <c r="E10" s="10"/>
      <c r="F10" s="10" t="s">
        <v>145</v>
      </c>
      <c r="G10" s="10"/>
    </row>
    <row r="11" s="1" customFormat="1" ht="34" customHeight="1" spans="1:7">
      <c r="A11" s="10" t="s">
        <v>97</v>
      </c>
      <c r="B11" s="10" t="s">
        <v>58</v>
      </c>
      <c r="C11" s="7" t="s">
        <v>59</v>
      </c>
      <c r="D11" s="7"/>
      <c r="E11" s="6" t="s">
        <v>60</v>
      </c>
      <c r="F11" s="6" t="s">
        <v>98</v>
      </c>
      <c r="G11" s="6"/>
    </row>
    <row r="12" s="1" customFormat="1" ht="34" customHeight="1" spans="1:7">
      <c r="A12" s="10"/>
      <c r="B12" s="10" t="s">
        <v>62</v>
      </c>
      <c r="C12" s="10" t="s">
        <v>63</v>
      </c>
      <c r="D12" s="10"/>
      <c r="E12" s="7" t="s">
        <v>146</v>
      </c>
      <c r="F12" s="11" t="s">
        <v>147</v>
      </c>
      <c r="G12" s="11"/>
    </row>
    <row r="13" s="1" customFormat="1" ht="34" customHeight="1" spans="1:7">
      <c r="A13" s="10"/>
      <c r="B13" s="10"/>
      <c r="C13" s="10" t="s">
        <v>101</v>
      </c>
      <c r="D13" s="10"/>
      <c r="E13" s="12" t="s">
        <v>102</v>
      </c>
      <c r="F13" s="13">
        <v>1</v>
      </c>
      <c r="G13" s="13"/>
    </row>
    <row r="14" s="1" customFormat="1" ht="34" customHeight="1" spans="1:7">
      <c r="A14" s="10"/>
      <c r="B14" s="10"/>
      <c r="C14" s="10" t="s">
        <v>68</v>
      </c>
      <c r="D14" s="10"/>
      <c r="E14" s="12" t="s">
        <v>103</v>
      </c>
      <c r="F14" s="13">
        <v>1</v>
      </c>
      <c r="G14" s="13"/>
    </row>
    <row r="15" s="1" customFormat="1" ht="34" customHeight="1" spans="1:7">
      <c r="A15" s="10"/>
      <c r="B15" s="10"/>
      <c r="C15" s="10" t="s">
        <v>104</v>
      </c>
      <c r="D15" s="10"/>
      <c r="E15" s="12" t="s">
        <v>105</v>
      </c>
      <c r="F15" s="14" t="s">
        <v>148</v>
      </c>
      <c r="G15" s="14"/>
    </row>
    <row r="16" s="1" customFormat="1" ht="34" customHeight="1" spans="1:7">
      <c r="A16" s="10"/>
      <c r="B16" s="7" t="s">
        <v>70</v>
      </c>
      <c r="C16" s="10" t="s">
        <v>107</v>
      </c>
      <c r="D16" s="10"/>
      <c r="E16" s="12" t="s">
        <v>108</v>
      </c>
      <c r="F16" s="14" t="s">
        <v>109</v>
      </c>
      <c r="G16" s="14"/>
    </row>
    <row r="17" s="1" customFormat="1" ht="34" customHeight="1" spans="1:7">
      <c r="A17" s="10"/>
      <c r="B17" s="7"/>
      <c r="C17" s="10" t="s">
        <v>110</v>
      </c>
      <c r="D17" s="10"/>
      <c r="E17" s="12" t="s">
        <v>111</v>
      </c>
      <c r="F17" s="15" t="s">
        <v>149</v>
      </c>
      <c r="G17" s="15"/>
    </row>
    <row r="18" s="1" customFormat="1" ht="34" customHeight="1" spans="1:7">
      <c r="A18" s="10"/>
      <c r="B18" s="7"/>
      <c r="C18" s="10"/>
      <c r="D18" s="10"/>
      <c r="E18" s="12" t="s">
        <v>113</v>
      </c>
      <c r="F18" s="15" t="s">
        <v>150</v>
      </c>
      <c r="G18" s="15"/>
    </row>
    <row r="19" s="1" customFormat="1" ht="34" customHeight="1" spans="1:7">
      <c r="A19" s="10"/>
      <c r="B19" s="7"/>
      <c r="C19" s="10" t="s">
        <v>115</v>
      </c>
      <c r="D19" s="10"/>
      <c r="E19" s="12" t="s">
        <v>146</v>
      </c>
      <c r="F19" s="6" t="s">
        <v>147</v>
      </c>
      <c r="G19" s="6"/>
    </row>
    <row r="20" s="1" customFormat="1" ht="34" customHeight="1" spans="1:7">
      <c r="A20" s="10"/>
      <c r="B20" s="7" t="s">
        <v>79</v>
      </c>
      <c r="C20" s="10" t="s">
        <v>118</v>
      </c>
      <c r="D20" s="10"/>
      <c r="E20" s="12" t="s">
        <v>151</v>
      </c>
      <c r="F20" s="14" t="s">
        <v>152</v>
      </c>
      <c r="G20" s="14"/>
    </row>
    <row r="21" s="1" customFormat="1" ht="34" customHeight="1" spans="1:7">
      <c r="A21" s="10"/>
      <c r="B21" s="7"/>
      <c r="C21" s="10" t="s">
        <v>79</v>
      </c>
      <c r="D21" s="10"/>
      <c r="E21" s="12" t="s">
        <v>121</v>
      </c>
      <c r="F21" s="14" t="s">
        <v>122</v>
      </c>
      <c r="G21" s="14"/>
    </row>
    <row r="22" s="1" customFormat="1" ht="34" customHeight="1" spans="1:7">
      <c r="A22" s="10"/>
      <c r="B22" s="7"/>
      <c r="C22" s="10"/>
      <c r="D22" s="10"/>
      <c r="E22" s="12" t="s">
        <v>123</v>
      </c>
      <c r="F22" s="14" t="s">
        <v>122</v>
      </c>
      <c r="G22" s="14"/>
    </row>
    <row r="23" s="1" customFormat="1"/>
  </sheetData>
  <mergeCells count="44">
    <mergeCell ref="A1:B1"/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F17:G17"/>
    <mergeCell ref="F18:G18"/>
    <mergeCell ref="C19:D19"/>
    <mergeCell ref="F19:G19"/>
    <mergeCell ref="C20:D20"/>
    <mergeCell ref="F20:G20"/>
    <mergeCell ref="F21:G21"/>
    <mergeCell ref="F22:G22"/>
    <mergeCell ref="A11:A22"/>
    <mergeCell ref="B12:B15"/>
    <mergeCell ref="B16:B19"/>
    <mergeCell ref="B20:B22"/>
    <mergeCell ref="A6:C8"/>
    <mergeCell ref="C17:D18"/>
    <mergeCell ref="C21:D22"/>
  </mergeCells>
  <printOptions horizontalCentered="1"/>
  <pageMargins left="0.393055555555556" right="0.393055555555556" top="0.590277777777778" bottom="0.393055555555556" header="0.511805555555556" footer="0.511805555555556"/>
  <pageSetup paperSize="9" scale="95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selection activeCell="J9" sqref="J9"/>
    </sheetView>
  </sheetViews>
  <sheetFormatPr defaultColWidth="9" defaultRowHeight="14" outlineLevelCol="6"/>
  <cols>
    <col min="1" max="2" width="9" style="2"/>
    <col min="3" max="3" width="12.875" style="2" customWidth="1"/>
    <col min="4" max="4" width="5.875" style="2" customWidth="1"/>
    <col min="5" max="5" width="24" style="2" customWidth="1"/>
    <col min="6" max="6" width="23.875" style="2" customWidth="1"/>
    <col min="7" max="7" width="6.875" style="2" customWidth="1"/>
    <col min="8" max="16384" width="9" style="2"/>
  </cols>
  <sheetData>
    <row r="1" ht="32" customHeight="1" spans="1:2">
      <c r="A1" s="3" t="s">
        <v>153</v>
      </c>
      <c r="B1" s="3"/>
    </row>
    <row r="2" s="1" customFormat="1" ht="38" customHeight="1" spans="1:7">
      <c r="A2" s="4" t="s">
        <v>154</v>
      </c>
      <c r="B2" s="4"/>
      <c r="C2" s="4"/>
      <c r="D2" s="4"/>
      <c r="E2" s="4"/>
      <c r="F2" s="4"/>
      <c r="G2" s="4"/>
    </row>
    <row r="3" s="2" customFormat="1" ht="15.75" customHeight="1" spans="1:7">
      <c r="A3" s="5" t="s">
        <v>45</v>
      </c>
      <c r="B3" s="5"/>
      <c r="C3" s="5"/>
      <c r="D3" s="5"/>
      <c r="E3" s="5"/>
      <c r="F3" s="5"/>
      <c r="G3" s="5"/>
    </row>
    <row r="4" s="2" customFormat="1" ht="24" customHeight="1" spans="1:7">
      <c r="A4" s="6" t="s">
        <v>3</v>
      </c>
      <c r="B4" s="6"/>
      <c r="C4" s="6"/>
      <c r="D4" s="7" t="s">
        <v>41</v>
      </c>
      <c r="E4" s="7"/>
      <c r="F4" s="7"/>
      <c r="G4" s="7"/>
    </row>
    <row r="5" s="2" customFormat="1" ht="24" customHeight="1" spans="1:7">
      <c r="A5" s="6" t="s">
        <v>88</v>
      </c>
      <c r="B5" s="6"/>
      <c r="C5" s="6"/>
      <c r="D5" s="6" t="s">
        <v>28</v>
      </c>
      <c r="E5" s="6"/>
      <c r="F5" s="6"/>
      <c r="G5" s="6"/>
    </row>
    <row r="6" s="2" customFormat="1" ht="24" customHeight="1" spans="1:7">
      <c r="A6" s="6" t="s">
        <v>89</v>
      </c>
      <c r="B6" s="6"/>
      <c r="C6" s="6"/>
      <c r="D6" s="8" t="s">
        <v>90</v>
      </c>
      <c r="E6" s="8"/>
      <c r="F6" s="7">
        <v>128.4</v>
      </c>
      <c r="G6" s="7"/>
    </row>
    <row r="7" s="2" customFormat="1" ht="24" customHeight="1" spans="1:7">
      <c r="A7" s="6"/>
      <c r="B7" s="6"/>
      <c r="C7" s="6"/>
      <c r="D7" s="9" t="s">
        <v>126</v>
      </c>
      <c r="E7" s="9"/>
      <c r="F7" s="7">
        <v>128.4</v>
      </c>
      <c r="G7" s="7"/>
    </row>
    <row r="8" s="2" customFormat="1" ht="24" customHeight="1" spans="1:7">
      <c r="A8" s="6"/>
      <c r="B8" s="6"/>
      <c r="C8" s="6"/>
      <c r="D8" s="8" t="s">
        <v>155</v>
      </c>
      <c r="E8" s="8"/>
      <c r="F8" s="7"/>
      <c r="G8" s="7"/>
    </row>
    <row r="9" s="2" customFormat="1" ht="19" customHeight="1" spans="1:7">
      <c r="A9" s="6" t="s">
        <v>93</v>
      </c>
      <c r="B9" s="6"/>
      <c r="C9" s="6"/>
      <c r="D9" s="6"/>
      <c r="E9" s="6"/>
      <c r="F9" s="6" t="s">
        <v>94</v>
      </c>
      <c r="G9" s="6"/>
    </row>
    <row r="10" s="2" customFormat="1" ht="80" customHeight="1" spans="1:7">
      <c r="A10" s="10" t="s">
        <v>156</v>
      </c>
      <c r="B10" s="10"/>
      <c r="C10" s="10"/>
      <c r="D10" s="10"/>
      <c r="E10" s="10"/>
      <c r="F10" s="10" t="s">
        <v>157</v>
      </c>
      <c r="G10" s="10"/>
    </row>
    <row r="11" s="2" customFormat="1" ht="29.25" customHeight="1" spans="1:7">
      <c r="A11" s="10" t="s">
        <v>97</v>
      </c>
      <c r="B11" s="10" t="s">
        <v>58</v>
      </c>
      <c r="C11" s="7" t="s">
        <v>59</v>
      </c>
      <c r="D11" s="7"/>
      <c r="E11" s="6" t="s">
        <v>60</v>
      </c>
      <c r="F11" s="6" t="s">
        <v>98</v>
      </c>
      <c r="G11" s="6"/>
    </row>
    <row r="12" s="2" customFormat="1" ht="36" customHeight="1" spans="1:7">
      <c r="A12" s="10"/>
      <c r="B12" s="10" t="s">
        <v>62</v>
      </c>
      <c r="C12" s="10" t="s">
        <v>63</v>
      </c>
      <c r="D12" s="10"/>
      <c r="E12" s="7" t="s">
        <v>158</v>
      </c>
      <c r="F12" s="11" t="s">
        <v>147</v>
      </c>
      <c r="G12" s="11"/>
    </row>
    <row r="13" s="2" customFormat="1" ht="36" customHeight="1" spans="1:7">
      <c r="A13" s="10"/>
      <c r="B13" s="10"/>
      <c r="C13" s="10" t="s">
        <v>101</v>
      </c>
      <c r="D13" s="10"/>
      <c r="E13" s="12" t="s">
        <v>102</v>
      </c>
      <c r="F13" s="13">
        <v>1</v>
      </c>
      <c r="G13" s="13"/>
    </row>
    <row r="14" s="2" customFormat="1" ht="36" customHeight="1" spans="1:7">
      <c r="A14" s="10"/>
      <c r="B14" s="10"/>
      <c r="C14" s="10" t="s">
        <v>68</v>
      </c>
      <c r="D14" s="10"/>
      <c r="E14" s="12" t="s">
        <v>103</v>
      </c>
      <c r="F14" s="13">
        <v>1</v>
      </c>
      <c r="G14" s="13"/>
    </row>
    <row r="15" s="2" customFormat="1" ht="36" customHeight="1" spans="1:7">
      <c r="A15" s="10"/>
      <c r="B15" s="10"/>
      <c r="C15" s="10" t="s">
        <v>104</v>
      </c>
      <c r="D15" s="10"/>
      <c r="E15" s="12" t="s">
        <v>105</v>
      </c>
      <c r="F15" s="14" t="s">
        <v>159</v>
      </c>
      <c r="G15" s="14"/>
    </row>
    <row r="16" s="2" customFormat="1" ht="36" customHeight="1" spans="1:7">
      <c r="A16" s="10"/>
      <c r="B16" s="7" t="s">
        <v>70</v>
      </c>
      <c r="C16" s="10" t="s">
        <v>107</v>
      </c>
      <c r="D16" s="10"/>
      <c r="E16" s="12" t="s">
        <v>108</v>
      </c>
      <c r="F16" s="14" t="s">
        <v>160</v>
      </c>
      <c r="G16" s="14"/>
    </row>
    <row r="17" s="2" customFormat="1" ht="36" customHeight="1" spans="1:7">
      <c r="A17" s="10"/>
      <c r="B17" s="7"/>
      <c r="C17" s="10" t="s">
        <v>110</v>
      </c>
      <c r="D17" s="10"/>
      <c r="E17" s="12" t="s">
        <v>111</v>
      </c>
      <c r="F17" s="15" t="s">
        <v>149</v>
      </c>
      <c r="G17" s="15"/>
    </row>
    <row r="18" s="2" customFormat="1" ht="36" customHeight="1" spans="1:7">
      <c r="A18" s="10"/>
      <c r="B18" s="7"/>
      <c r="C18" s="10"/>
      <c r="D18" s="10"/>
      <c r="E18" s="12" t="s">
        <v>113</v>
      </c>
      <c r="F18" s="15" t="s">
        <v>150</v>
      </c>
      <c r="G18" s="15"/>
    </row>
    <row r="19" s="2" customFormat="1" ht="36" customHeight="1" spans="1:7">
      <c r="A19" s="10"/>
      <c r="B19" s="7"/>
      <c r="C19" s="10" t="s">
        <v>115</v>
      </c>
      <c r="D19" s="10"/>
      <c r="E19" s="12" t="s">
        <v>161</v>
      </c>
      <c r="F19" s="6" t="s">
        <v>147</v>
      </c>
      <c r="G19" s="6"/>
    </row>
    <row r="20" s="2" customFormat="1" ht="36" customHeight="1" spans="1:7">
      <c r="A20" s="10"/>
      <c r="B20" s="7" t="s">
        <v>79</v>
      </c>
      <c r="C20" s="10" t="s">
        <v>118</v>
      </c>
      <c r="D20" s="10"/>
      <c r="E20" s="12" t="s">
        <v>151</v>
      </c>
      <c r="F20" s="14" t="s">
        <v>152</v>
      </c>
      <c r="G20" s="14"/>
    </row>
    <row r="21" s="2" customFormat="1" ht="36" customHeight="1" spans="1:7">
      <c r="A21" s="10"/>
      <c r="B21" s="7"/>
      <c r="C21" s="10" t="s">
        <v>79</v>
      </c>
      <c r="D21" s="10"/>
      <c r="E21" s="12" t="s">
        <v>123</v>
      </c>
      <c r="F21" s="11" t="s">
        <v>122</v>
      </c>
      <c r="G21" s="11"/>
    </row>
  </sheetData>
  <mergeCells count="43">
    <mergeCell ref="A1:B1"/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F17:G17"/>
    <mergeCell ref="F18:G18"/>
    <mergeCell ref="C19:D19"/>
    <mergeCell ref="F19:G19"/>
    <mergeCell ref="C20:D20"/>
    <mergeCell ref="F20:G20"/>
    <mergeCell ref="C21:D21"/>
    <mergeCell ref="F21:G21"/>
    <mergeCell ref="A11:A21"/>
    <mergeCell ref="B12:B15"/>
    <mergeCell ref="B16:B19"/>
    <mergeCell ref="B20:B21"/>
    <mergeCell ref="C17:D18"/>
    <mergeCell ref="A6:C8"/>
  </mergeCells>
  <printOptions horizontalCentered="1"/>
  <pageMargins left="0.393055555555556" right="0.393055555555556" top="0.590277777777778" bottom="0.393055555555556" header="0.511805555555556" footer="0.511805555555556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公考必上150</cp:lastModifiedBy>
  <dcterms:created xsi:type="dcterms:W3CDTF">2020-03-04T03:52:00Z</dcterms:created>
  <dcterms:modified xsi:type="dcterms:W3CDTF">2024-04-02T01:33:31Z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