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40" activeTab="2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  <sheet name="附件7" sheetId="7" r:id="rId7"/>
  </sheets>
  <definedNames>
    <definedName name="_xlnm._FilterDatabase" localSheetId="0" hidden="1">附件1!$A$4:$N$13</definedName>
    <definedName name="_xlnm.Print_Titles" localSheetId="0">附件1!$2:$4</definedName>
  </definedNames>
  <calcPr calcId="144525" concurrentCalc="0"/>
</workbook>
</file>

<file path=xl/sharedStrings.xml><?xml version="1.0" encoding="utf-8"?>
<sst xmlns="http://schemas.openxmlformats.org/spreadsheetml/2006/main" count="345" uniqueCount="178">
  <si>
    <t>附件：1</t>
  </si>
  <si>
    <t>镇康县2022年第二批统筹整合财政涉农资金分配表</t>
  </si>
  <si>
    <t>序号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</si>
  <si>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</si>
  <si>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</si>
  <si>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</si>
  <si>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</si>
  <si>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</si>
  <si>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</si>
  <si>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</si>
  <si>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单位补助标准（万元）</t>
  </si>
  <si>
    <t>总投资（万元）</t>
  </si>
  <si>
    <t>其中（万元）：</t>
  </si>
  <si>
    <t>行业主管部门</t>
  </si>
  <si>
    <t>备  注</t>
  </si>
  <si>
    <t>统筹或专项扶贫资金（本次下达）</t>
  </si>
  <si>
    <t>其他资金</t>
  </si>
  <si>
    <t>合计</t>
  </si>
  <si>
    <t>一、乡村特色产业</t>
  </si>
  <si>
    <t>镇康县勐捧镇酸格林村烤烟产业巩固提升项目</t>
  </si>
  <si>
    <t>勐捧镇人民政府</t>
  </si>
  <si>
    <t>酸格林村</t>
  </si>
  <si>
    <t>新建</t>
  </si>
  <si>
    <t>烤烟提质增效500亩，壁厚2.8mmDN20镀锌钢管架设15公里，壁厚3.2mmDN25镀锌钢管架设4.2公里。</t>
  </si>
  <si>
    <t>项</t>
  </si>
  <si>
    <t>镇康县地方产业发展服务中心</t>
  </si>
  <si>
    <t>镇康县勐捧镇勐捧村生猪产业发展项目</t>
  </si>
  <si>
    <t>勐捧村</t>
  </si>
  <si>
    <t xml:space="preserve"> 规范养殖，减少污染，村内养殖小区建设，占地1200平方米，100间，每间10平方米；串户路300米。</t>
  </si>
  <si>
    <t>农业农村局</t>
  </si>
  <si>
    <t>二、村庄人居环境整治</t>
  </si>
  <si>
    <t>镇康县忙丙乡马鞍山村大坟山自然村人居环境整治项目</t>
  </si>
  <si>
    <t>忙丙乡人民政府</t>
  </si>
  <si>
    <t>马鞍山村</t>
  </si>
  <si>
    <t>1.村庄排污工程，建设排污管网2.5公里，配套检查井及三级化粪池；2.道路建设1公里，配套排水设施、挡墙等；3.村庄停车场地坪500平方米、篮球场地坪400平方米，配套相关设施。</t>
  </si>
  <si>
    <t>村（社区）</t>
  </si>
  <si>
    <t>镇康县民族文化建设项目</t>
  </si>
  <si>
    <t>民宗局</t>
  </si>
  <si>
    <t>镇康县</t>
  </si>
  <si>
    <t>实施民族文化挖掘保护等</t>
  </si>
  <si>
    <t>镇康县勐捧镇忙丙村垃圾填埋场建设项目</t>
  </si>
  <si>
    <t>忙丙村</t>
  </si>
  <si>
    <t>建设垃圾场1个</t>
  </si>
  <si>
    <t>镇康县勐捧镇岔沟村垃圾填埋场建设项目</t>
  </si>
  <si>
    <t>岔沟村</t>
  </si>
  <si>
    <t>附件：2</t>
  </si>
  <si>
    <t>镇康县勐捧镇酸格林村烤烟产业巩固提升项目绩效目标表</t>
  </si>
  <si>
    <t>（2022年度）</t>
  </si>
  <si>
    <t>项目负责人及电话</t>
  </si>
  <si>
    <t>赵程平
15769909956</t>
  </si>
  <si>
    <t>主管部门</t>
  </si>
  <si>
    <t>实施单位</t>
  </si>
  <si>
    <t>资金情况
（万元）</t>
  </si>
  <si>
    <t>年度资金总额：</t>
  </si>
  <si>
    <t>其中：财政拨款（本次下达）</t>
  </si>
  <si>
    <t xml:space="preserve">           其他资金</t>
  </si>
  <si>
    <t>总
体
目
标</t>
  </si>
  <si>
    <t>年度目标</t>
  </si>
  <si>
    <t xml:space="preserve"> 目标1：烤烟提质增效500亩。
 目标2：壁厚2.8mmDN20镀锌钢管架设15公里，壁厚3.2mmDN25镀锌钢管架设4.2公里。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</si>
  <si>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</si>
  <si>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</si>
  <si>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</si>
  <si>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</si>
  <si>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</si>
  <si>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</si>
  <si>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</si>
  <si>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完成烤烟提质增效建设</t>
  </si>
  <si>
    <t>≥500亩</t>
  </si>
  <si>
    <t>完成DN20镀锌钢管架设</t>
  </si>
  <si>
    <t>≥15公里</t>
  </si>
  <si>
    <t>完成DN25镀锌钢管架设</t>
  </si>
  <si>
    <t>≥4.2公里</t>
  </si>
  <si>
    <t>时效指标</t>
  </si>
  <si>
    <t>项目按时完成率</t>
  </si>
  <si>
    <t>效益指标</t>
  </si>
  <si>
    <t>社会效益
指标</t>
  </si>
  <si>
    <t>灌溉、收水平能力</t>
  </si>
  <si>
    <t>有效提升</t>
  </si>
  <si>
    <t>生态效益
指标</t>
  </si>
  <si>
    <t>有效改善烤烟种植面积</t>
  </si>
  <si>
    <t>可持续影响
指标</t>
  </si>
  <si>
    <t>项目持续发挥作用年限</t>
  </si>
  <si>
    <t>长期</t>
  </si>
  <si>
    <t>满意度指标</t>
  </si>
  <si>
    <t>服务对象
满意度指标</t>
  </si>
  <si>
    <t>服务对象满意度</t>
  </si>
  <si>
    <t>≥90%</t>
  </si>
  <si>
    <t>行业主管部门审核意见:   同意</t>
  </si>
  <si>
    <t xml:space="preserve">                  签字（盖章）：镇康县地方产业发展服务中心</t>
  </si>
  <si>
    <t>填报人：邓子权                         电话：15087825194</t>
  </si>
  <si>
    <t>附件：3</t>
  </si>
  <si>
    <t>镇康县勐捧镇勐捧村生猪产业发展项目绩效目标表</t>
  </si>
  <si>
    <t>镇康县农业农村局</t>
  </si>
  <si>
    <t xml:space="preserve">     其他资金</t>
  </si>
  <si>
    <t xml:space="preserve"> 目标1：规范养殖，减少污染，村内养殖小区建设，占地1200平方米，100间，每间10平方米。
 目标2：串户路300米。</t>
  </si>
  <si>
    <t>完成养殖小区建设</t>
  </si>
  <si>
    <t>≥12000平方米</t>
  </si>
  <si>
    <t>完成串户路建设</t>
  </si>
  <si>
    <t>≥300米</t>
  </si>
  <si>
    <t>人居环境、村庄治理</t>
  </si>
  <si>
    <t>规范养殖户</t>
  </si>
  <si>
    <t>≥123户</t>
  </si>
  <si>
    <t xml:space="preserve">                  签字（盖章）：镇康县农业农村局</t>
  </si>
  <si>
    <t>附件：4</t>
  </si>
  <si>
    <t>镇康县忙丙乡马鞍山村大坟山自然村人居环境整治项目绩效目标表</t>
  </si>
  <si>
    <t>预算单位</t>
  </si>
  <si>
    <t>镇康县忙丙乡人民政府</t>
  </si>
  <si>
    <t>项目资金（万元）</t>
  </si>
  <si>
    <t xml:space="preserve"> 年度资金总额：</t>
  </si>
  <si>
    <t xml:space="preserve">       其中：财政资金（本次下达）</t>
  </si>
  <si>
    <t xml:space="preserve">             其他资金</t>
  </si>
  <si>
    <t>总体目标</t>
  </si>
  <si>
    <t>阶段性目标</t>
  </si>
  <si>
    <t xml:space="preserve">实施村庄排污工程，建设排污管网2.5公里，配套检查井及三级化粪池；道路建设1公里，配套排水设施、挡墙等；村庄停车场地坪500平方米、篮球场地坪400平方米，配套相关设施。通过人居环境整治巩固拓展脱贫攻坚成果同乡村振兴有效衔接。 </t>
  </si>
  <si>
    <t xml:space="preserve">完成忙丙乡马鞍山村大坟山自然村人居环境整治项目，通过人居环境整治巩固拓展脱贫攻坚成果同乡村振兴有效衔接。 </t>
  </si>
  <si>
    <t>绩效指标</t>
  </si>
  <si>
    <t>指标值（包含数字或文字描述）</t>
  </si>
  <si>
    <t>建设排污管网</t>
  </si>
  <si>
    <r>
      <rPr>
        <sz val="12"/>
        <color theme="1"/>
        <rFont val="宋体"/>
        <charset val="134"/>
      </rPr>
      <t>2.5</t>
    </r>
    <r>
      <rPr>
        <sz val="12"/>
        <color rgb="FF000000"/>
        <rFont val="仿宋_GB2312"/>
        <charset val="134"/>
      </rPr>
      <t>公里</t>
    </r>
  </si>
  <si>
    <t>新增自然村硬化路里程</t>
  </si>
  <si>
    <r>
      <rPr>
        <sz val="12"/>
        <color theme="1"/>
        <rFont val="宋体"/>
        <charset val="134"/>
      </rPr>
      <t>1</t>
    </r>
    <r>
      <rPr>
        <sz val="12"/>
        <color rgb="FF000000"/>
        <rFont val="仿宋_GB2312"/>
        <charset val="134"/>
      </rPr>
      <t>公里</t>
    </r>
  </si>
  <si>
    <t>质量指标</t>
  </si>
  <si>
    <t xml:space="preserve">项目（工程）验收合格率 </t>
  </si>
  <si>
    <t>项目（工程）完成及时率</t>
  </si>
  <si>
    <t>成本指标</t>
  </si>
  <si>
    <t>投入补助资金</t>
  </si>
  <si>
    <r>
      <rPr>
        <sz val="12"/>
        <color theme="1"/>
        <rFont val="SimSun"/>
        <charset val="134"/>
      </rPr>
      <t>150</t>
    </r>
    <r>
      <rPr>
        <sz val="12"/>
        <color rgb="FF000000"/>
        <rFont val="仿宋_GB2312"/>
        <charset val="134"/>
      </rPr>
      <t>万元</t>
    </r>
  </si>
  <si>
    <t>社会效益指标</t>
  </si>
  <si>
    <t>受益农户数</t>
  </si>
  <si>
    <r>
      <rPr>
        <sz val="12"/>
        <color theme="1"/>
        <rFont val="宋体"/>
        <charset val="134"/>
      </rPr>
      <t>≧82</t>
    </r>
    <r>
      <rPr>
        <sz val="12"/>
        <color rgb="FF000000"/>
        <rFont val="仿宋_GB2312"/>
        <charset val="134"/>
      </rPr>
      <t>户</t>
    </r>
  </si>
  <si>
    <t>受益人口数</t>
  </si>
  <si>
    <r>
      <rPr>
        <sz val="12"/>
        <color theme="1"/>
        <rFont val="宋体"/>
        <charset val="134"/>
      </rPr>
      <t>≧384</t>
    </r>
    <r>
      <rPr>
        <sz val="12"/>
        <color indexed="8"/>
        <rFont val="仿宋_GB2312"/>
        <charset val="134"/>
      </rPr>
      <t>人</t>
    </r>
  </si>
  <si>
    <t>受益脱贫户数</t>
  </si>
  <si>
    <r>
      <rPr>
        <sz val="12"/>
        <color theme="1"/>
        <rFont val="宋体"/>
        <charset val="134"/>
      </rPr>
      <t>≧24</t>
    </r>
    <r>
      <rPr>
        <sz val="12"/>
        <color indexed="8"/>
        <rFont val="仿宋_GB2312"/>
        <charset val="134"/>
      </rPr>
      <t>户</t>
    </r>
  </si>
  <si>
    <t>受益脱贫人口数</t>
  </si>
  <si>
    <t>≧102人</t>
  </si>
  <si>
    <t>可持续影响指标</t>
  </si>
  <si>
    <t>工程设计使用年限</t>
  </si>
  <si>
    <r>
      <rPr>
        <sz val="12"/>
        <color theme="1"/>
        <rFont val="SimSun"/>
        <charset val="134"/>
      </rPr>
      <t>≧</t>
    </r>
    <r>
      <rPr>
        <sz val="12"/>
        <color indexed="8"/>
        <rFont val="仿宋_GB2312"/>
        <charset val="134"/>
      </rPr>
      <t>15年</t>
    </r>
  </si>
  <si>
    <t>新建公路列养率</t>
  </si>
  <si>
    <r>
      <rPr>
        <sz val="12"/>
        <color theme="1"/>
        <rFont val="宋体"/>
        <charset val="134"/>
      </rPr>
      <t>≧</t>
    </r>
    <r>
      <rPr>
        <sz val="12"/>
        <color indexed="8"/>
        <rFont val="仿宋_GB2312"/>
        <charset val="134"/>
      </rPr>
      <t>95%</t>
    </r>
  </si>
  <si>
    <t>受益农户满意度</t>
  </si>
  <si>
    <r>
      <rPr>
        <sz val="12"/>
        <color theme="1"/>
        <rFont val="宋体"/>
        <charset val="134"/>
      </rPr>
      <t>≧</t>
    </r>
    <r>
      <rPr>
        <sz val="12"/>
        <color indexed="8"/>
        <rFont val="仿宋_GB2312"/>
        <charset val="134"/>
      </rPr>
      <t>97%</t>
    </r>
  </si>
  <si>
    <t>附件：5</t>
  </si>
  <si>
    <t>镇康县民族文化建设项目绩效目标表</t>
  </si>
  <si>
    <t>（ 2022年度）</t>
  </si>
  <si>
    <t>专项名称</t>
  </si>
  <si>
    <t>中央主管部门</t>
  </si>
  <si>
    <t>专项实施期</t>
  </si>
  <si>
    <t>1年</t>
  </si>
  <si>
    <t>财政部门</t>
  </si>
  <si>
    <t>镇康县民族宗教事务局</t>
  </si>
  <si>
    <t>资金
情况
（万元）</t>
  </si>
  <si>
    <t>年度金额：</t>
  </si>
  <si>
    <t xml:space="preserve">     其中： 财政资金</t>
  </si>
  <si>
    <t>撰写《镇康香堂人》书籍500册</t>
  </si>
  <si>
    <t>绩效目标</t>
  </si>
  <si>
    <t>撰写《镇康香堂人》</t>
  </si>
  <si>
    <t>500册</t>
  </si>
  <si>
    <t>撰写及出版</t>
  </si>
  <si>
    <t>完成时效</t>
  </si>
  <si>
    <t>15万元</t>
  </si>
  <si>
    <t>传承民族文化</t>
  </si>
  <si>
    <t>覆盖1个民族</t>
  </si>
  <si>
    <t>服务对象满意度指标</t>
  </si>
  <si>
    <t>少数民族群众满意度</t>
  </si>
  <si>
    <r>
      <rPr>
        <sz val="9"/>
        <color theme="1"/>
        <rFont val="SimSun"/>
        <charset val="134"/>
      </rPr>
      <t>≧</t>
    </r>
    <r>
      <rPr>
        <sz val="9"/>
        <color theme="1"/>
        <rFont val="宋体"/>
        <charset val="134"/>
      </rPr>
      <t>98%</t>
    </r>
  </si>
  <si>
    <t>附件：6</t>
  </si>
  <si>
    <t>镇康县勐捧镇忙丙村垃圾填埋场建设项目绩效目标表</t>
  </si>
  <si>
    <t>完成垃圾场建设</t>
  </si>
  <si>
    <t>≥1个</t>
  </si>
  <si>
    <t>居住环境</t>
  </si>
  <si>
    <t>垃圾处理率</t>
  </si>
  <si>
    <t>≥95</t>
  </si>
  <si>
    <t xml:space="preserve">                  签字（盖章）：镇康县民族宗教事务局</t>
  </si>
  <si>
    <t>附件：7</t>
  </si>
  <si>
    <t>镇康县勐捧镇岔沟村垃圾填埋场建设项目绩效目标表</t>
  </si>
  <si>
    <t xml:space="preserve">  其他资金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</si>
</sst>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7">
    <font>
      <sz val="12"/>
      <name val="宋体"/>
      <charset val="134"/>
    </font>
    <font>
      <sz val="14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9"/>
      <color theme="1"/>
      <name val="SimSun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b/>
      <sz val="12"/>
      <color theme="1"/>
      <name val="方正仿宋_GBK"/>
      <charset val="134"/>
    </font>
    <font>
      <sz val="12"/>
      <color rgb="FF000000"/>
      <name val="仿宋_GB2312"/>
      <charset val="134"/>
    </font>
    <font>
      <sz val="12"/>
      <color theme="1"/>
      <name val="SimSun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color rgb="FFFF0000"/>
      <name val="仿宋"/>
      <charset val="134"/>
    </font>
    <font>
      <sz val="16"/>
      <name val="宋体"/>
      <charset val="134"/>
    </font>
    <font>
      <sz val="22"/>
      <color rgb="FF000000"/>
      <name val="方正小标宋简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rgb="FF000000"/>
      <name val="Times New Roman"/>
      <charset val="0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theme="1"/>
      <name val="宋体"/>
      <charset val="134"/>
    </font>
    <font>
      <sz val="12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7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2" fillId="12" borderId="2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7" fillId="16" borderId="21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5" fillId="20" borderId="23" applyNumberFormat="0" applyAlignment="0" applyProtection="0">
      <alignment vertical="center"/>
    </xf>
    <xf numFmtId="0" fontId="44" fillId="20" borderId="20" applyNumberFormat="0" applyAlignment="0" applyProtection="0">
      <alignment vertical="center"/>
    </xf>
    <xf numFmtId="0" fontId="30" fillId="11" borderId="18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0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51" applyNumberFormat="1" applyFont="1" applyFill="1" applyAlignment="1">
      <alignment horizontal="center" vertical="center" wrapText="1"/>
    </xf>
    <xf numFmtId="0" fontId="3" fillId="2" borderId="1" xfId="51" applyNumberFormat="1" applyFont="1" applyFill="1" applyBorder="1" applyAlignment="1">
      <alignment horizontal="center" vertical="center" wrapText="1"/>
    </xf>
    <xf numFmtId="0" fontId="4" fillId="2" borderId="2" xfId="5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/>
    </xf>
    <xf numFmtId="0" fontId="4" fillId="2" borderId="2" xfId="51" applyNumberFormat="1" applyFont="1" applyFill="1" applyBorder="1" applyAlignment="1">
      <alignment horizontal="left" vertical="center" wrapText="1"/>
    </xf>
    <xf numFmtId="0" fontId="0" fillId="2" borderId="2" xfId="51" applyNumberFormat="1" applyFont="1" applyFill="1" applyBorder="1" applyAlignment="1">
      <alignment horizontal="center" vertical="center" wrapText="1"/>
    </xf>
    <xf numFmtId="0" fontId="4" fillId="2" borderId="3" xfId="51" applyNumberFormat="1" applyFont="1" applyFill="1" applyBorder="1" applyAlignment="1">
      <alignment horizontal="center" vertical="center" wrapText="1"/>
    </xf>
    <xf numFmtId="0" fontId="4" fillId="2" borderId="4" xfId="51" applyNumberFormat="1" applyFont="1" applyFill="1" applyBorder="1" applyAlignment="1">
      <alignment horizontal="center" vertical="center" wrapText="1"/>
    </xf>
    <xf numFmtId="0" fontId="4" fillId="2" borderId="5" xfId="51" applyNumberFormat="1" applyFont="1" applyFill="1" applyBorder="1" applyAlignment="1">
      <alignment horizontal="center" vertical="center" wrapText="1"/>
    </xf>
    <xf numFmtId="0" fontId="4" fillId="2" borderId="6" xfId="51" applyNumberFormat="1" applyFont="1" applyFill="1" applyBorder="1" applyAlignment="1">
      <alignment horizontal="center" vertical="center" wrapText="1"/>
    </xf>
    <xf numFmtId="0" fontId="4" fillId="2" borderId="7" xfId="51" applyNumberFormat="1" applyFont="1" applyFill="1" applyBorder="1" applyAlignment="1">
      <alignment horizontal="center" vertical="center" wrapText="1"/>
    </xf>
    <xf numFmtId="0" fontId="0" fillId="2" borderId="8" xfId="51" applyNumberFormat="1" applyFont="1" applyFill="1" applyBorder="1" applyAlignment="1">
      <alignment horizontal="center" vertical="center" wrapText="1"/>
    </xf>
    <xf numFmtId="0" fontId="4" fillId="2" borderId="8" xfId="51" applyNumberFormat="1" applyFont="1" applyFill="1" applyBorder="1" applyAlignment="1">
      <alignment horizontal="center" vertical="center" wrapText="1"/>
    </xf>
    <xf numFmtId="0" fontId="4" fillId="2" borderId="8" xfId="51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/>
    </xf>
    <xf numFmtId="0" fontId="5" fillId="2" borderId="9" xfId="0" applyFont="1" applyFill="1" applyBorder="1" applyAlignment="1">
      <alignment horizontal="justify" vertical="center"/>
    </xf>
    <xf numFmtId="0" fontId="5" fillId="2" borderId="10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 wrapText="1"/>
    </xf>
    <xf numFmtId="9" fontId="4" fillId="2" borderId="2" xfId="5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/>
    </xf>
    <xf numFmtId="0" fontId="5" fillId="2" borderId="11" xfId="0" applyFont="1" applyFill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5" fillId="2" borderId="10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/>
    </xf>
    <xf numFmtId="0" fontId="5" fillId="2" borderId="11" xfId="0" applyFont="1" applyFill="1" applyBorder="1" applyAlignment="1">
      <alignment horizontal="justify"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2" borderId="1" xfId="51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0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77" fontId="0" fillId="0" borderId="0" xfId="0" applyNumberFormat="1" applyFill="1"/>
    <xf numFmtId="177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vertical="center"/>
    </xf>
    <xf numFmtId="176" fontId="21" fillId="0" borderId="0" xfId="0" applyNumberFormat="1" applyFont="1" applyFill="1" applyBorder="1" applyAlignment="1">
      <alignment horizontal="center" vertical="center" wrapText="1"/>
    </xf>
    <xf numFmtId="176" fontId="22" fillId="0" borderId="0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Fill="1" applyBorder="1" applyAlignment="1">
      <alignment horizontal="left" vertical="center" wrapText="1"/>
    </xf>
    <xf numFmtId="177" fontId="23" fillId="0" borderId="2" xfId="50" applyNumberFormat="1" applyFont="1" applyFill="1" applyBorder="1" applyAlignment="1">
      <alignment horizontal="center" vertical="center" wrapText="1"/>
    </xf>
    <xf numFmtId="177" fontId="24" fillId="0" borderId="2" xfId="50" applyNumberFormat="1" applyFont="1" applyFill="1" applyBorder="1" applyAlignment="1">
      <alignment horizontal="center" vertical="center" wrapText="1"/>
    </xf>
    <xf numFmtId="177" fontId="24" fillId="0" borderId="2" xfId="50" applyNumberFormat="1" applyFont="1" applyFill="1" applyBorder="1" applyAlignment="1">
      <alignment horizontal="left" vertical="center" wrapText="1"/>
    </xf>
    <xf numFmtId="176" fontId="23" fillId="0" borderId="2" xfId="50" applyNumberFormat="1" applyFont="1" applyFill="1" applyBorder="1" applyAlignment="1">
      <alignment horizontal="center" vertical="center" wrapText="1"/>
    </xf>
    <xf numFmtId="176" fontId="24" fillId="0" borderId="2" xfId="50" applyNumberFormat="1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justify" vertical="center"/>
    </xf>
    <xf numFmtId="177" fontId="3" fillId="0" borderId="13" xfId="50" applyNumberFormat="1" applyFont="1" applyFill="1" applyBorder="1" applyAlignment="1">
      <alignment horizontal="left" vertical="center" wrapText="1"/>
    </xf>
    <xf numFmtId="177" fontId="3" fillId="0" borderId="2" xfId="5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177" fontId="3" fillId="0" borderId="13" xfId="5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7" fontId="3" fillId="0" borderId="2" xfId="5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" fontId="24" fillId="0" borderId="2" xfId="0" applyNumberFormat="1" applyFont="1" applyFill="1" applyBorder="1" applyAlignment="1" applyProtection="1">
      <alignment horizontal="center" vertical="center" wrapText="1"/>
    </xf>
    <xf numFmtId="177" fontId="24" fillId="0" borderId="14" xfId="50" applyNumberFormat="1" applyFont="1" applyFill="1" applyBorder="1" applyAlignment="1">
      <alignment horizontal="center" vertical="center" wrapText="1"/>
    </xf>
    <xf numFmtId="177" fontId="24" fillId="0" borderId="12" xfId="50" applyNumberFormat="1" applyFont="1" applyFill="1" applyBorder="1" applyAlignment="1">
      <alignment horizontal="center" vertical="center" wrapText="1"/>
    </xf>
    <xf numFmtId="177" fontId="24" fillId="0" borderId="13" xfId="5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 wrapText="1"/>
    </xf>
    <xf numFmtId="177" fontId="24" fillId="0" borderId="2" xfId="8" applyNumberFormat="1" applyFont="1" applyFill="1" applyBorder="1" applyAlignment="1" applyProtection="1">
      <alignment horizontal="center" vertical="center" wrapText="1"/>
    </xf>
    <xf numFmtId="176" fontId="24" fillId="0" borderId="2" xfId="8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17" xfId="0" applyNumberFormat="1" applyFont="1" applyFill="1" applyBorder="1" applyAlignment="1">
      <alignment horizontal="center" vertical="center" wrapText="1"/>
    </xf>
    <xf numFmtId="177" fontId="2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7" fontId="3" fillId="0" borderId="4" xfId="5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需求汇总表（1-4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" xfId="50"/>
    <cellStyle name="常规 2" xfId="51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58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59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60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61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62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63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64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65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66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67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68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69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70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71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72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73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74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75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76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77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78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79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80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81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82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83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84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85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86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87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88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5156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89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5156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5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5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6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6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6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6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6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6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6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6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6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6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7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7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7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7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7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7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7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7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7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7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8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8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8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8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8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8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8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8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8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8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29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29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29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29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29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29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29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29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29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29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30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30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30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30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30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30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30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30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30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30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31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31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31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31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31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31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31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31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31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31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5156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32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32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156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49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49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49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49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49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49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49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49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49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49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0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0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0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0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0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0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0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0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0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0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1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1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1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1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1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1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1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1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1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1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2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2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2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2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2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2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2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2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2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2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3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3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3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3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3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3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3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3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3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3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4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4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4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4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4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4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4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4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4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4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5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5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5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5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5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5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5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5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5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5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6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6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6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6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6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6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6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6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6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6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7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7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7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7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7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57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57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57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7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7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8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8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8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8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8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8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8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8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8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8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9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9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9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9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9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9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9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9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9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9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60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60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1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1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1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1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1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1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1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1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1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1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2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2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2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2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2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2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2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2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2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2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3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3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3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3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3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3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3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3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3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3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4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4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4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4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4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4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4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4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4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4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5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5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5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5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9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9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9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9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9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9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9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9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9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9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10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10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10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10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10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10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10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10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10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10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11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11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11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11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11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11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11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11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8</xdr:row>
      <xdr:rowOff>0</xdr:rowOff>
    </xdr:from>
    <xdr:to>
      <xdr:col>5</xdr:col>
      <xdr:colOff>655320</xdr:colOff>
      <xdr:row>8</xdr:row>
      <xdr:rowOff>8255</xdr:rowOff>
    </xdr:to>
    <xdr:pic>
      <xdr:nvPicPr>
        <xdr:cNvPr id="11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6545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625475</xdr:colOff>
      <xdr:row>8</xdr:row>
      <xdr:rowOff>8255</xdr:rowOff>
    </xdr:to>
    <xdr:pic>
      <xdr:nvPicPr>
        <xdr:cNvPr id="11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640080</xdr:colOff>
      <xdr:row>8</xdr:row>
      <xdr:rowOff>8255</xdr:rowOff>
    </xdr:to>
    <xdr:pic>
      <xdr:nvPicPr>
        <xdr:cNvPr id="12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8</xdr:row>
      <xdr:rowOff>0</xdr:rowOff>
    </xdr:from>
    <xdr:to>
      <xdr:col>5</xdr:col>
      <xdr:colOff>685165</xdr:colOff>
      <xdr:row>8</xdr:row>
      <xdr:rowOff>8255</xdr:rowOff>
    </xdr:to>
    <xdr:pic>
      <xdr:nvPicPr>
        <xdr:cNvPr id="12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5156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12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12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12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12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12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12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12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12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13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13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13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13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13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13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13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13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13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13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14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14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8</xdr:row>
      <xdr:rowOff>0</xdr:rowOff>
    </xdr:from>
    <xdr:to>
      <xdr:col>5</xdr:col>
      <xdr:colOff>657225</xdr:colOff>
      <xdr:row>8</xdr:row>
      <xdr:rowOff>10160</xdr:rowOff>
    </xdr:to>
    <xdr:pic>
      <xdr:nvPicPr>
        <xdr:cNvPr id="14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4640" y="5156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8</xdr:row>
      <xdr:rowOff>0</xdr:rowOff>
    </xdr:from>
    <xdr:to>
      <xdr:col>5</xdr:col>
      <xdr:colOff>622935</xdr:colOff>
      <xdr:row>8</xdr:row>
      <xdr:rowOff>10160</xdr:rowOff>
    </xdr:to>
    <xdr:pic>
      <xdr:nvPicPr>
        <xdr:cNvPr id="14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8290" y="5156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8</xdr:row>
      <xdr:rowOff>0</xdr:rowOff>
    </xdr:from>
    <xdr:to>
      <xdr:col>5</xdr:col>
      <xdr:colOff>642620</xdr:colOff>
      <xdr:row>8</xdr:row>
      <xdr:rowOff>10160</xdr:rowOff>
    </xdr:to>
    <xdr:pic>
      <xdr:nvPicPr>
        <xdr:cNvPr id="14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85435" y="5156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8</xdr:row>
      <xdr:rowOff>0</xdr:rowOff>
    </xdr:from>
    <xdr:to>
      <xdr:col>5</xdr:col>
      <xdr:colOff>687705</xdr:colOff>
      <xdr:row>8</xdr:row>
      <xdr:rowOff>10160</xdr:rowOff>
    </xdr:to>
    <xdr:pic>
      <xdr:nvPicPr>
        <xdr:cNvPr id="14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4485" y="5156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zoomScale="85" zoomScaleNormal="85" workbookViewId="0">
      <pane ySplit="4" topLeftCell="A5" activePane="bottomLeft" state="frozen"/>
      <selection/>
      <selection pane="bottomLeft" activeCell="C17" sqref="C17"/>
    </sheetView>
  </sheetViews>
  <sheetFormatPr defaultColWidth="9" defaultRowHeight="15"/>
  <cols>
    <col min="1" max="1" width="4.125" style="96" customWidth="1"/>
    <col min="2" max="2" width="27.125" style="97" customWidth="1"/>
    <col min="3" max="3" width="8.875" style="98" customWidth="1"/>
    <col min="4" max="4" width="17.0583333333333" style="99" customWidth="1"/>
    <col min="5" max="5" width="5.875" style="96" customWidth="1"/>
    <col min="6" max="6" width="52.875" style="100" customWidth="1"/>
    <col min="7" max="7" width="4.875" style="97" customWidth="1"/>
    <col min="8" max="8" width="7.25" style="99" customWidth="1"/>
    <col min="9" max="9" width="6.5" style="97" customWidth="1"/>
    <col min="10" max="10" width="16" style="101" customWidth="1"/>
    <col min="11" max="11" width="15.5833333333333" style="102" customWidth="1"/>
    <col min="12" max="12" width="9.5" style="99" customWidth="1"/>
    <col min="13" max="13" width="11.3166666666667" style="98" customWidth="1"/>
    <col min="14" max="14" width="37.4916666666667" style="103" customWidth="1"/>
    <col min="15" max="20" width="9" style="97"/>
    <col min="21" max="21" width="12.625" style="97"/>
    <col min="22" max="16384" width="9" style="97"/>
  </cols>
  <sheetData>
    <row r="1" ht="42" customHeight="1" spans="1:2">
      <c r="A1" s="104" t="s">
        <v>0</v>
      </c>
      <c r="B1" s="104"/>
    </row>
    <row r="2" ht="53" customHeight="1" spans="1:14">
      <c r="A2" s="105" t="s">
        <v>1</v>
      </c>
      <c r="B2" s="105"/>
      <c r="C2" s="106"/>
      <c r="D2" s="105"/>
      <c r="E2" s="106"/>
      <c r="F2" s="107"/>
      <c r="G2" s="105"/>
      <c r="H2" s="105"/>
      <c r="I2" s="105"/>
      <c r="J2" s="130"/>
      <c r="K2" s="130"/>
      <c r="L2" s="105"/>
      <c r="M2" s="106"/>
      <c r="N2" s="106"/>
    </row>
    <row r="3" s="91" customFormat="1" ht="25" customHeight="1" spans="1:14">
      <c r="A3" s="108" t="s">
        <v>2</v>
      </c>
      <c r="B3" s="109" t="s">
        <v>3</v>
      </c>
      <c r="C3" s="109" t="s">
        <v>4</v>
      </c>
      <c r="D3" s="109" t="s">
        <v>5</v>
      </c>
      <c r="E3" s="109" t="s">
        <v>6</v>
      </c>
      <c r="F3" s="109" t="s">
        <v>7</v>
      </c>
      <c r="G3" s="109" t="s">
        <v>8</v>
      </c>
      <c r="H3" s="109" t="s">
        <v>9</v>
      </c>
      <c r="I3" s="109" t="s">
        <v>10</v>
      </c>
      <c r="J3" s="109" t="s">
        <v>11</v>
      </c>
      <c r="K3" s="131" t="s">
        <v>12</v>
      </c>
      <c r="L3" s="132"/>
      <c r="M3" s="109" t="s">
        <v>13</v>
      </c>
      <c r="N3" s="109" t="s">
        <v>14</v>
      </c>
    </row>
    <row r="4" s="91" customFormat="1" ht="57" customHeight="1" spans="1:14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31" t="s">
        <v>15</v>
      </c>
      <c r="L4" s="109" t="s">
        <v>16</v>
      </c>
      <c r="M4" s="109"/>
      <c r="N4" s="109"/>
    </row>
    <row r="5" s="91" customFormat="1" ht="34" customHeight="1" spans="1:14">
      <c r="A5" s="108"/>
      <c r="B5" s="109" t="s">
        <v>17</v>
      </c>
      <c r="C5" s="109"/>
      <c r="D5" s="109"/>
      <c r="E5" s="109"/>
      <c r="F5" s="110"/>
      <c r="G5" s="109"/>
      <c r="H5" s="109"/>
      <c r="I5" s="109"/>
      <c r="J5" s="109">
        <f>J6+J9</f>
        <v>376.15</v>
      </c>
      <c r="K5" s="109">
        <f>K6+K9</f>
        <v>376.15</v>
      </c>
      <c r="L5" s="109">
        <f>L6+L9</f>
        <v>0</v>
      </c>
      <c r="M5" s="109"/>
      <c r="N5" s="108"/>
    </row>
    <row r="6" s="92" customFormat="1" ht="30" customHeight="1" spans="1:14">
      <c r="A6" s="111"/>
      <c r="B6" s="109" t="s">
        <v>18</v>
      </c>
      <c r="C6" s="109"/>
      <c r="D6" s="109"/>
      <c r="E6" s="109"/>
      <c r="F6" s="110"/>
      <c r="G6" s="109"/>
      <c r="H6" s="112"/>
      <c r="I6" s="112"/>
      <c r="J6" s="109">
        <f>SUM(J7:J8)</f>
        <v>141.15</v>
      </c>
      <c r="K6" s="109">
        <f>SUM(K7:K8)</f>
        <v>141.15</v>
      </c>
      <c r="L6" s="109">
        <f>SUM(L8:L8)</f>
        <v>0</v>
      </c>
      <c r="M6" s="109"/>
      <c r="N6" s="109"/>
    </row>
    <row r="7" s="92" customFormat="1" ht="76" customHeight="1" spans="1:14">
      <c r="A7" s="113">
        <v>1</v>
      </c>
      <c r="B7" s="114" t="s">
        <v>19</v>
      </c>
      <c r="C7" s="115" t="s">
        <v>20</v>
      </c>
      <c r="D7" s="116" t="s">
        <v>21</v>
      </c>
      <c r="E7" s="116" t="s">
        <v>22</v>
      </c>
      <c r="F7" s="117" t="s">
        <v>23</v>
      </c>
      <c r="G7" s="116" t="s">
        <v>24</v>
      </c>
      <c r="H7" s="118">
        <v>1</v>
      </c>
      <c r="I7" s="122"/>
      <c r="J7" s="133">
        <v>50.15</v>
      </c>
      <c r="K7" s="133">
        <v>50.15</v>
      </c>
      <c r="L7" s="116"/>
      <c r="M7" s="115" t="s">
        <v>25</v>
      </c>
      <c r="N7" s="134"/>
    </row>
    <row r="8" s="93" customFormat="1" ht="89" customHeight="1" spans="1:14">
      <c r="A8" s="113">
        <v>2</v>
      </c>
      <c r="B8" s="119" t="s">
        <v>26</v>
      </c>
      <c r="C8" s="120" t="s">
        <v>20</v>
      </c>
      <c r="D8" s="121" t="s">
        <v>27</v>
      </c>
      <c r="E8" s="122"/>
      <c r="F8" s="123" t="s">
        <v>28</v>
      </c>
      <c r="G8" s="116" t="s">
        <v>24</v>
      </c>
      <c r="H8" s="118">
        <v>1</v>
      </c>
      <c r="I8" s="129"/>
      <c r="J8" s="135">
        <v>91</v>
      </c>
      <c r="K8" s="135">
        <v>91</v>
      </c>
      <c r="L8" s="122"/>
      <c r="M8" s="115" t="s">
        <v>29</v>
      </c>
      <c r="N8" s="134"/>
    </row>
    <row r="9" s="94" customFormat="1" ht="26" customHeight="1" spans="1:14">
      <c r="A9" s="124"/>
      <c r="B9" s="125" t="s">
        <v>30</v>
      </c>
      <c r="C9" s="126"/>
      <c r="D9" s="126"/>
      <c r="E9" s="126"/>
      <c r="F9" s="127"/>
      <c r="G9" s="109"/>
      <c r="H9" s="128"/>
      <c r="I9" s="110"/>
      <c r="J9" s="136">
        <f>SUM(J10:J13)</f>
        <v>235</v>
      </c>
      <c r="K9" s="136">
        <f>SUM(K10:K13)</f>
        <v>235</v>
      </c>
      <c r="L9" s="109">
        <f>SUM(L10:L13)</f>
        <v>0</v>
      </c>
      <c r="M9" s="127"/>
      <c r="N9" s="109"/>
    </row>
    <row r="10" s="95" customFormat="1" ht="69" customHeight="1" spans="1:14">
      <c r="A10" s="113">
        <v>3</v>
      </c>
      <c r="B10" s="122" t="s">
        <v>31</v>
      </c>
      <c r="C10" s="122" t="s">
        <v>32</v>
      </c>
      <c r="D10" s="116" t="s">
        <v>33</v>
      </c>
      <c r="E10" s="116" t="s">
        <v>22</v>
      </c>
      <c r="F10" s="122" t="s">
        <v>34</v>
      </c>
      <c r="G10" s="116" t="s">
        <v>35</v>
      </c>
      <c r="H10" s="129">
        <v>14</v>
      </c>
      <c r="I10" s="129"/>
      <c r="J10" s="133">
        <v>150</v>
      </c>
      <c r="K10" s="133">
        <v>150</v>
      </c>
      <c r="L10" s="137"/>
      <c r="M10" s="138" t="s">
        <v>29</v>
      </c>
      <c r="N10" s="134"/>
    </row>
    <row r="11" s="95" customFormat="1" ht="30" customHeight="1" spans="1:14">
      <c r="A11" s="113">
        <v>4</v>
      </c>
      <c r="B11" s="122" t="s">
        <v>36</v>
      </c>
      <c r="C11" s="115" t="s">
        <v>37</v>
      </c>
      <c r="D11" s="116" t="s">
        <v>38</v>
      </c>
      <c r="E11" s="116" t="s">
        <v>22</v>
      </c>
      <c r="F11" s="122" t="s">
        <v>39</v>
      </c>
      <c r="G11" s="116" t="s">
        <v>24</v>
      </c>
      <c r="H11" s="118">
        <v>1</v>
      </c>
      <c r="I11" s="129"/>
      <c r="J11" s="133">
        <v>15</v>
      </c>
      <c r="K11" s="133">
        <v>15</v>
      </c>
      <c r="L11" s="139"/>
      <c r="M11" s="138" t="s">
        <v>37</v>
      </c>
      <c r="N11" s="134"/>
    </row>
    <row r="12" s="95" customFormat="1" ht="40" customHeight="1" spans="1:14">
      <c r="A12" s="113">
        <v>5</v>
      </c>
      <c r="B12" s="117" t="s">
        <v>40</v>
      </c>
      <c r="C12" s="122" t="s">
        <v>20</v>
      </c>
      <c r="D12" s="116" t="s">
        <v>41</v>
      </c>
      <c r="E12" s="116" t="s">
        <v>22</v>
      </c>
      <c r="F12" s="129" t="s">
        <v>42</v>
      </c>
      <c r="G12" s="116" t="s">
        <v>24</v>
      </c>
      <c r="H12" s="118">
        <v>1</v>
      </c>
      <c r="I12" s="129"/>
      <c r="J12" s="133">
        <v>40</v>
      </c>
      <c r="K12" s="133">
        <v>40</v>
      </c>
      <c r="L12" s="139"/>
      <c r="M12" s="138" t="s">
        <v>37</v>
      </c>
      <c r="N12" s="134"/>
    </row>
    <row r="13" s="95" customFormat="1" ht="40" customHeight="1" spans="1:14">
      <c r="A13" s="113">
        <v>6</v>
      </c>
      <c r="B13" s="117" t="s">
        <v>43</v>
      </c>
      <c r="C13" s="122" t="s">
        <v>20</v>
      </c>
      <c r="D13" s="116" t="s">
        <v>44</v>
      </c>
      <c r="E13" s="116" t="s">
        <v>22</v>
      </c>
      <c r="F13" s="129" t="s">
        <v>42</v>
      </c>
      <c r="G13" s="116" t="s">
        <v>24</v>
      </c>
      <c r="H13" s="118">
        <v>1</v>
      </c>
      <c r="I13" s="129"/>
      <c r="J13" s="133">
        <v>30</v>
      </c>
      <c r="K13" s="133">
        <v>30</v>
      </c>
      <c r="L13" s="137"/>
      <c r="M13" s="116" t="s">
        <v>37</v>
      </c>
      <c r="N13" s="134"/>
    </row>
  </sheetData>
  <autoFilter ref="A4:N13">
    <extLst/>
  </autoFilter>
  <mergeCells count="18">
    <mergeCell ref="A1:B1"/>
    <mergeCell ref="A2:N2"/>
    <mergeCell ref="K3:L3"/>
    <mergeCell ref="B5:F5"/>
    <mergeCell ref="B6:F6"/>
    <mergeCell ref="B9:F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printOptions horizontalCentered="1"/>
  <pageMargins left="0.432638888888889" right="0.432638888888889" top="0.66875" bottom="0.472222222222222" header="0.511805555555556" footer="0.511805555555556"/>
  <pageSetup paperSize="9" scale="57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workbookViewId="0">
      <selection activeCell="L7" sqref="L7"/>
    </sheetView>
  </sheetViews>
  <sheetFormatPr defaultColWidth="9" defaultRowHeight="15"/>
  <cols>
    <col min="3" max="3" width="4.875" customWidth="1"/>
    <col min="4" max="4" width="12.875" customWidth="1"/>
    <col min="5" max="5" width="13.375" customWidth="1"/>
    <col min="8" max="8" width="5.625" customWidth="1"/>
    <col min="9" max="9" width="10" customWidth="1"/>
  </cols>
  <sheetData>
    <row r="1" ht="30" customHeight="1" spans="1:2">
      <c r="A1" s="89" t="s">
        <v>45</v>
      </c>
      <c r="B1" s="89"/>
    </row>
    <row r="2" customFormat="1" ht="44" customHeight="1" spans="1:9">
      <c r="A2" s="2" t="s">
        <v>46</v>
      </c>
      <c r="B2" s="2"/>
      <c r="C2" s="2"/>
      <c r="D2" s="2"/>
      <c r="E2" s="2"/>
      <c r="F2" s="2"/>
      <c r="G2" s="2"/>
      <c r="H2" s="2"/>
      <c r="I2" s="2"/>
    </row>
    <row r="3" customFormat="1" ht="20" customHeight="1" spans="1:9">
      <c r="A3" s="90" t="s">
        <v>47</v>
      </c>
      <c r="B3" s="90"/>
      <c r="C3" s="90"/>
      <c r="D3" s="90"/>
      <c r="E3" s="90"/>
      <c r="F3" s="90"/>
      <c r="G3" s="90"/>
      <c r="H3" s="90"/>
      <c r="I3" s="90"/>
    </row>
    <row r="4" customFormat="1" ht="30" customHeight="1" spans="1:9">
      <c r="A4" s="4" t="s">
        <v>3</v>
      </c>
      <c r="B4" s="4"/>
      <c r="C4" s="4"/>
      <c r="D4" s="4" t="s">
        <v>19</v>
      </c>
      <c r="E4" s="4"/>
      <c r="F4" s="4" t="s">
        <v>48</v>
      </c>
      <c r="G4" s="4"/>
      <c r="H4" s="4" t="s">
        <v>49</v>
      </c>
      <c r="I4" s="4"/>
    </row>
    <row r="5" customFormat="1" ht="30" customHeight="1" spans="1:9">
      <c r="A5" s="4" t="s">
        <v>50</v>
      </c>
      <c r="B5" s="4"/>
      <c r="C5" s="4"/>
      <c r="D5" s="4" t="s">
        <v>25</v>
      </c>
      <c r="E5" s="4"/>
      <c r="F5" s="4" t="s">
        <v>51</v>
      </c>
      <c r="G5" s="4"/>
      <c r="H5" s="4" t="s">
        <v>20</v>
      </c>
      <c r="I5" s="4"/>
    </row>
    <row r="6" customFormat="1" ht="26" customHeight="1" spans="1:9">
      <c r="A6" s="4" t="s">
        <v>52</v>
      </c>
      <c r="B6" s="5"/>
      <c r="C6" s="5"/>
      <c r="D6" s="6" t="s">
        <v>53</v>
      </c>
      <c r="E6" s="6"/>
      <c r="F6" s="4">
        <v>50.15</v>
      </c>
      <c r="G6" s="4"/>
      <c r="H6" s="4"/>
      <c r="I6" s="4"/>
    </row>
    <row r="7" customFormat="1" ht="26" customHeight="1" spans="1:9">
      <c r="A7" s="5"/>
      <c r="B7" s="5"/>
      <c r="C7" s="5"/>
      <c r="D7" s="6" t="s">
        <v>54</v>
      </c>
      <c r="E7" s="6"/>
      <c r="F7" s="4">
        <v>50.15</v>
      </c>
      <c r="G7" s="4"/>
      <c r="H7" s="4"/>
      <c r="I7" s="4"/>
    </row>
    <row r="8" customFormat="1" ht="26" customHeight="1" spans="1:9">
      <c r="A8" s="5"/>
      <c r="B8" s="5"/>
      <c r="C8" s="5"/>
      <c r="D8" s="4" t="s">
        <v>55</v>
      </c>
      <c r="E8" s="4"/>
      <c r="F8" s="4"/>
      <c r="G8" s="4"/>
      <c r="H8" s="4"/>
      <c r="I8" s="4"/>
    </row>
    <row r="9" customFormat="1" ht="26" customHeight="1" spans="1:9">
      <c r="A9" s="4" t="s">
        <v>56</v>
      </c>
      <c r="B9" s="4" t="s">
        <v>57</v>
      </c>
      <c r="C9" s="4"/>
      <c r="D9" s="4"/>
      <c r="E9" s="4"/>
      <c r="F9" s="4"/>
      <c r="G9" s="4"/>
      <c r="H9" s="4"/>
      <c r="I9" s="4"/>
    </row>
    <row r="10" customFormat="1" ht="44" customHeight="1" spans="1:9">
      <c r="A10" s="4"/>
      <c r="B10" s="6" t="s">
        <v>58</v>
      </c>
      <c r="C10" s="6"/>
      <c r="D10" s="6"/>
      <c r="E10" s="6"/>
      <c r="F10" s="6"/>
      <c r="G10" s="6"/>
      <c r="H10" s="6"/>
      <c r="I10" s="4"/>
    </row>
    <row r="11" customFormat="1" ht="30" customHeight="1" spans="1:9">
      <c r="A11" s="7" t="s">
        <v>59</v>
      </c>
      <c r="B11" s="4" t="s">
        <v>60</v>
      </c>
      <c r="C11" s="4"/>
      <c r="D11" s="4" t="s">
        <v>61</v>
      </c>
      <c r="E11" s="4" t="s">
        <v>62</v>
      </c>
      <c r="F11" s="4"/>
      <c r="G11" s="4"/>
      <c r="H11" s="4"/>
      <c r="I11" s="4" t="s">
        <v>63</v>
      </c>
    </row>
    <row r="12" customFormat="1" ht="30" customHeight="1" spans="1:9">
      <c r="A12" s="7"/>
      <c r="B12" s="8" t="s">
        <v>64</v>
      </c>
      <c r="C12" s="9"/>
      <c r="D12" s="4" t="s">
        <v>65</v>
      </c>
      <c r="E12" s="6" t="s">
        <v>66</v>
      </c>
      <c r="F12" s="6"/>
      <c r="G12" s="6"/>
      <c r="H12" s="6"/>
      <c r="I12" s="4" t="s">
        <v>67</v>
      </c>
    </row>
    <row r="13" customFormat="1" ht="30" customHeight="1" spans="1:9">
      <c r="A13" s="7"/>
      <c r="B13" s="10"/>
      <c r="C13" s="11"/>
      <c r="D13" s="4"/>
      <c r="E13" s="6" t="s">
        <v>68</v>
      </c>
      <c r="F13" s="6"/>
      <c r="G13" s="6"/>
      <c r="H13" s="6"/>
      <c r="I13" s="4" t="s">
        <v>69</v>
      </c>
    </row>
    <row r="14" customFormat="1" ht="30" customHeight="1" spans="1:9">
      <c r="A14" s="7"/>
      <c r="B14" s="10"/>
      <c r="C14" s="11"/>
      <c r="D14" s="4"/>
      <c r="E14" s="6" t="s">
        <v>70</v>
      </c>
      <c r="F14" s="6"/>
      <c r="G14" s="6"/>
      <c r="H14" s="6"/>
      <c r="I14" s="4" t="s">
        <v>71</v>
      </c>
    </row>
    <row r="15" customFormat="1" ht="30" customHeight="1" spans="1:9">
      <c r="A15" s="7"/>
      <c r="B15" s="10"/>
      <c r="C15" s="11"/>
      <c r="D15" s="12" t="s">
        <v>72</v>
      </c>
      <c r="E15" s="6" t="s">
        <v>73</v>
      </c>
      <c r="F15" s="6"/>
      <c r="G15" s="6"/>
      <c r="H15" s="6"/>
      <c r="I15" s="21">
        <v>1</v>
      </c>
    </row>
    <row r="16" customFormat="1" ht="30" customHeight="1" spans="1:9">
      <c r="A16" s="7"/>
      <c r="B16" s="4" t="s">
        <v>74</v>
      </c>
      <c r="C16" s="4"/>
      <c r="D16" s="4" t="s">
        <v>75</v>
      </c>
      <c r="E16" s="6" t="s">
        <v>76</v>
      </c>
      <c r="F16" s="6"/>
      <c r="G16" s="6"/>
      <c r="H16" s="6"/>
      <c r="I16" s="4" t="s">
        <v>77</v>
      </c>
    </row>
    <row r="17" customFormat="1" ht="30" customHeight="1" spans="1:9">
      <c r="A17" s="7"/>
      <c r="B17" s="4"/>
      <c r="C17" s="4"/>
      <c r="D17" s="4" t="s">
        <v>78</v>
      </c>
      <c r="E17" s="6" t="s">
        <v>79</v>
      </c>
      <c r="F17" s="6"/>
      <c r="G17" s="6"/>
      <c r="H17" s="6"/>
      <c r="I17" s="4" t="s">
        <v>67</v>
      </c>
    </row>
    <row r="18" customFormat="1" ht="30" customHeight="1" spans="1:9">
      <c r="A18" s="7"/>
      <c r="B18" s="4"/>
      <c r="C18" s="4"/>
      <c r="D18" s="4" t="s">
        <v>80</v>
      </c>
      <c r="E18" s="6" t="s">
        <v>81</v>
      </c>
      <c r="F18" s="6"/>
      <c r="G18" s="6"/>
      <c r="H18" s="6"/>
      <c r="I18" s="4" t="s">
        <v>82</v>
      </c>
    </row>
    <row r="19" customFormat="1" ht="30" customHeight="1" spans="1:9">
      <c r="A19" s="13"/>
      <c r="B19" s="14" t="s">
        <v>83</v>
      </c>
      <c r="C19" s="14"/>
      <c r="D19" s="14" t="s">
        <v>84</v>
      </c>
      <c r="E19" s="15" t="s">
        <v>85</v>
      </c>
      <c r="F19" s="15"/>
      <c r="G19" s="15"/>
      <c r="H19" s="15"/>
      <c r="I19" s="14" t="s">
        <v>86</v>
      </c>
    </row>
    <row r="20" customFormat="1" ht="37" customHeight="1" spans="1:9">
      <c r="A20" s="16" t="s">
        <v>87</v>
      </c>
      <c r="B20" s="17"/>
      <c r="C20" s="17"/>
      <c r="D20" s="17"/>
      <c r="E20" s="17"/>
      <c r="F20" s="17"/>
      <c r="G20" s="17"/>
      <c r="H20" s="17"/>
      <c r="I20" s="22"/>
    </row>
    <row r="21" customFormat="1" ht="33" customHeight="1" spans="1:9">
      <c r="A21" s="25" t="s">
        <v>88</v>
      </c>
      <c r="B21" s="26"/>
      <c r="C21" s="26"/>
      <c r="D21" s="26"/>
      <c r="E21" s="26"/>
      <c r="F21" s="26"/>
      <c r="G21" s="26"/>
      <c r="H21" s="26"/>
      <c r="I21" s="27"/>
    </row>
    <row r="22" customFormat="1" ht="27" customHeight="1" spans="1:9">
      <c r="A22" s="20" t="s">
        <v>89</v>
      </c>
      <c r="B22" s="20"/>
      <c r="C22" s="20"/>
      <c r="D22" s="20"/>
      <c r="E22" s="20"/>
      <c r="F22" s="20"/>
      <c r="G22" s="20"/>
      <c r="H22" s="20"/>
      <c r="I22" s="20"/>
    </row>
    <row r="23" customFormat="1" ht="22" customHeight="1"/>
  </sheetData>
  <mergeCells count="39">
    <mergeCell ref="A1:B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B19:C19"/>
    <mergeCell ref="E19:H19"/>
    <mergeCell ref="A20:I20"/>
    <mergeCell ref="A21:I21"/>
    <mergeCell ref="A22:I22"/>
    <mergeCell ref="A9:A10"/>
    <mergeCell ref="A11:A19"/>
    <mergeCell ref="D12:D14"/>
    <mergeCell ref="A6:C8"/>
    <mergeCell ref="B12:C15"/>
    <mergeCell ref="B16:C18"/>
  </mergeCells>
  <printOptions horizontalCentered="1"/>
  <pageMargins left="0.393055555555556" right="0.393055555555556" top="0.590277777777778" bottom="0.393055555555556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topLeftCell="A3" workbookViewId="0">
      <selection activeCell="E12" sqref="E12:H12"/>
    </sheetView>
  </sheetViews>
  <sheetFormatPr defaultColWidth="9" defaultRowHeight="15"/>
  <cols>
    <col min="5" max="5" width="14.875" customWidth="1"/>
    <col min="7" max="7" width="7.125" customWidth="1"/>
    <col min="9" max="9" width="11.75" customWidth="1"/>
  </cols>
  <sheetData>
    <row r="1" ht="27" customHeight="1" spans="1:2">
      <c r="A1" s="89" t="s">
        <v>90</v>
      </c>
      <c r="B1" s="89"/>
    </row>
    <row r="2" customFormat="1" ht="45" customHeight="1" spans="1:9">
      <c r="A2" s="2" t="s">
        <v>91</v>
      </c>
      <c r="B2" s="2"/>
      <c r="C2" s="2"/>
      <c r="D2" s="2"/>
      <c r="E2" s="2"/>
      <c r="F2" s="2"/>
      <c r="G2" s="2"/>
      <c r="H2" s="2"/>
      <c r="I2" s="2"/>
    </row>
    <row r="3" customFormat="1" ht="18" customHeight="1" spans="1:9">
      <c r="A3" s="3" t="s">
        <v>47</v>
      </c>
      <c r="B3" s="3"/>
      <c r="C3" s="3"/>
      <c r="D3" s="3"/>
      <c r="E3" s="3"/>
      <c r="F3" s="3"/>
      <c r="G3" s="3"/>
      <c r="H3" s="3"/>
      <c r="I3" s="3"/>
    </row>
    <row r="4" customFormat="1" ht="38" customHeight="1" spans="1:9">
      <c r="A4" s="4" t="s">
        <v>3</v>
      </c>
      <c r="B4" s="4"/>
      <c r="C4" s="4"/>
      <c r="D4" s="4" t="s">
        <v>26</v>
      </c>
      <c r="E4" s="4"/>
      <c r="F4" s="4" t="s">
        <v>48</v>
      </c>
      <c r="G4" s="4"/>
      <c r="H4" s="4" t="s">
        <v>49</v>
      </c>
      <c r="I4" s="4"/>
    </row>
    <row r="5" customFormat="1" ht="27" customHeight="1" spans="1:9">
      <c r="A5" s="4" t="s">
        <v>50</v>
      </c>
      <c r="B5" s="4"/>
      <c r="C5" s="4"/>
      <c r="D5" s="4" t="s">
        <v>92</v>
      </c>
      <c r="E5" s="4"/>
      <c r="F5" s="4" t="s">
        <v>51</v>
      </c>
      <c r="G5" s="4"/>
      <c r="H5" s="4" t="s">
        <v>20</v>
      </c>
      <c r="I5" s="4"/>
    </row>
    <row r="6" customFormat="1" ht="27" customHeight="1" spans="1:9">
      <c r="A6" s="4" t="s">
        <v>52</v>
      </c>
      <c r="B6" s="5"/>
      <c r="C6" s="5"/>
      <c r="D6" s="6" t="s">
        <v>53</v>
      </c>
      <c r="E6" s="6"/>
      <c r="F6" s="4">
        <v>91</v>
      </c>
      <c r="G6" s="4"/>
      <c r="H6" s="4"/>
      <c r="I6" s="4"/>
    </row>
    <row r="7" customFormat="1" ht="27" customHeight="1" spans="1:9">
      <c r="A7" s="5"/>
      <c r="B7" s="5"/>
      <c r="C7" s="5"/>
      <c r="D7" s="6" t="s">
        <v>54</v>
      </c>
      <c r="E7" s="6"/>
      <c r="F7" s="4">
        <v>91</v>
      </c>
      <c r="G7" s="4"/>
      <c r="H7" s="4"/>
      <c r="I7" s="4"/>
    </row>
    <row r="8" customFormat="1" ht="27" customHeight="1" spans="1:9">
      <c r="A8" s="5"/>
      <c r="B8" s="5"/>
      <c r="C8" s="5"/>
      <c r="D8" s="6" t="s">
        <v>93</v>
      </c>
      <c r="E8" s="6"/>
      <c r="F8" s="4"/>
      <c r="G8" s="4"/>
      <c r="H8" s="4"/>
      <c r="I8" s="4"/>
    </row>
    <row r="9" customFormat="1" ht="27" customHeight="1" spans="1:9">
      <c r="A9" s="4" t="s">
        <v>56</v>
      </c>
      <c r="B9" s="4" t="s">
        <v>57</v>
      </c>
      <c r="C9" s="4"/>
      <c r="D9" s="4"/>
      <c r="E9" s="4"/>
      <c r="F9" s="4"/>
      <c r="G9" s="4"/>
      <c r="H9" s="4"/>
      <c r="I9" s="4"/>
    </row>
    <row r="10" customFormat="1" ht="51" customHeight="1" spans="1:9">
      <c r="A10" s="4"/>
      <c r="B10" s="6" t="s">
        <v>94</v>
      </c>
      <c r="C10" s="6"/>
      <c r="D10" s="6"/>
      <c r="E10" s="6"/>
      <c r="F10" s="6"/>
      <c r="G10" s="6"/>
      <c r="H10" s="6"/>
      <c r="I10" s="4"/>
    </row>
    <row r="11" customFormat="1" ht="27" customHeight="1" spans="1:9">
      <c r="A11" s="7" t="s">
        <v>59</v>
      </c>
      <c r="B11" s="4" t="s">
        <v>60</v>
      </c>
      <c r="C11" s="4"/>
      <c r="D11" s="4" t="s">
        <v>61</v>
      </c>
      <c r="E11" s="4" t="s">
        <v>62</v>
      </c>
      <c r="F11" s="4"/>
      <c r="G11" s="4"/>
      <c r="H11" s="4"/>
      <c r="I11" s="4" t="s">
        <v>63</v>
      </c>
    </row>
    <row r="12" customFormat="1" ht="34" customHeight="1" spans="1:9">
      <c r="A12" s="7"/>
      <c r="B12" s="8" t="s">
        <v>64</v>
      </c>
      <c r="C12" s="9"/>
      <c r="D12" s="4" t="s">
        <v>65</v>
      </c>
      <c r="E12" s="6" t="s">
        <v>95</v>
      </c>
      <c r="F12" s="6"/>
      <c r="G12" s="6"/>
      <c r="H12" s="6"/>
      <c r="I12" s="4" t="s">
        <v>96</v>
      </c>
    </row>
    <row r="13" customFormat="1" ht="34" customHeight="1" spans="1:9">
      <c r="A13" s="7"/>
      <c r="B13" s="10"/>
      <c r="C13" s="11"/>
      <c r="D13" s="4"/>
      <c r="E13" s="6" t="s">
        <v>97</v>
      </c>
      <c r="F13" s="6"/>
      <c r="G13" s="6"/>
      <c r="H13" s="6"/>
      <c r="I13" s="4" t="s">
        <v>98</v>
      </c>
    </row>
    <row r="14" customFormat="1" ht="34" customHeight="1" spans="1:9">
      <c r="A14" s="7"/>
      <c r="B14" s="10"/>
      <c r="C14" s="11"/>
      <c r="D14" s="12" t="s">
        <v>72</v>
      </c>
      <c r="E14" s="6" t="s">
        <v>73</v>
      </c>
      <c r="F14" s="6"/>
      <c r="G14" s="6"/>
      <c r="H14" s="6"/>
      <c r="I14" s="21">
        <v>1</v>
      </c>
    </row>
    <row r="15" customFormat="1" ht="48" customHeight="1" spans="1:9">
      <c r="A15" s="7"/>
      <c r="B15" s="4" t="s">
        <v>74</v>
      </c>
      <c r="C15" s="4"/>
      <c r="D15" s="4" t="s">
        <v>75</v>
      </c>
      <c r="E15" s="6" t="s">
        <v>99</v>
      </c>
      <c r="F15" s="6"/>
      <c r="G15" s="6"/>
      <c r="H15" s="6"/>
      <c r="I15" s="4" t="s">
        <v>77</v>
      </c>
    </row>
    <row r="16" customFormat="1" ht="41" customHeight="1" spans="1:9">
      <c r="A16" s="7"/>
      <c r="B16" s="4"/>
      <c r="C16" s="4"/>
      <c r="D16" s="4" t="s">
        <v>78</v>
      </c>
      <c r="E16" s="6" t="s">
        <v>100</v>
      </c>
      <c r="F16" s="6"/>
      <c r="G16" s="6"/>
      <c r="H16" s="6"/>
      <c r="I16" s="4" t="s">
        <v>101</v>
      </c>
    </row>
    <row r="17" customFormat="1" ht="40" customHeight="1" spans="1:9">
      <c r="A17" s="7"/>
      <c r="B17" s="4"/>
      <c r="C17" s="4"/>
      <c r="D17" s="4" t="s">
        <v>80</v>
      </c>
      <c r="E17" s="6" t="s">
        <v>81</v>
      </c>
      <c r="F17" s="6"/>
      <c r="G17" s="6"/>
      <c r="H17" s="6"/>
      <c r="I17" s="4" t="s">
        <v>82</v>
      </c>
    </row>
    <row r="18" customFormat="1" ht="44" customHeight="1" spans="1:9">
      <c r="A18" s="7"/>
      <c r="B18" s="4" t="s">
        <v>83</v>
      </c>
      <c r="C18" s="4"/>
      <c r="D18" s="4" t="s">
        <v>84</v>
      </c>
      <c r="E18" s="6" t="s">
        <v>85</v>
      </c>
      <c r="F18" s="6"/>
      <c r="G18" s="6"/>
      <c r="H18" s="6"/>
      <c r="I18" s="4" t="s">
        <v>86</v>
      </c>
    </row>
    <row r="19" customFormat="1" ht="39" customHeight="1" spans="1:9">
      <c r="A19" s="16" t="s">
        <v>87</v>
      </c>
      <c r="B19" s="17"/>
      <c r="C19" s="17"/>
      <c r="D19" s="17"/>
      <c r="E19" s="17"/>
      <c r="F19" s="17"/>
      <c r="G19" s="17"/>
      <c r="H19" s="17"/>
      <c r="I19" s="22"/>
    </row>
    <row r="20" customFormat="1" ht="39" customHeight="1" spans="1:9">
      <c r="A20" s="25" t="s">
        <v>102</v>
      </c>
      <c r="B20" s="26"/>
      <c r="C20" s="26"/>
      <c r="D20" s="26"/>
      <c r="E20" s="26"/>
      <c r="F20" s="26"/>
      <c r="G20" s="26"/>
      <c r="H20" s="26"/>
      <c r="I20" s="27"/>
    </row>
    <row r="21" customFormat="1" ht="27" customHeight="1" spans="1:9">
      <c r="A21" s="20" t="s">
        <v>89</v>
      </c>
      <c r="B21" s="20"/>
      <c r="C21" s="20"/>
      <c r="D21" s="20"/>
      <c r="E21" s="20"/>
      <c r="F21" s="20"/>
      <c r="G21" s="20"/>
      <c r="H21" s="20"/>
      <c r="I21" s="20"/>
    </row>
  </sheetData>
  <mergeCells count="38">
    <mergeCell ref="A1:B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B18:C18"/>
    <mergeCell ref="E18:H18"/>
    <mergeCell ref="A19:I19"/>
    <mergeCell ref="A20:I20"/>
    <mergeCell ref="A21:I21"/>
    <mergeCell ref="A9:A10"/>
    <mergeCell ref="A11:A18"/>
    <mergeCell ref="D12:D13"/>
    <mergeCell ref="A6:C8"/>
    <mergeCell ref="B12:C14"/>
    <mergeCell ref="B15:C17"/>
  </mergeCells>
  <printOptions horizontalCentered="1"/>
  <pageMargins left="0.393055555555556" right="0.393055555555556" top="0.590277777777778" bottom="0.393055555555556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workbookViewId="0">
      <selection activeCell="J17" sqref="J17"/>
    </sheetView>
  </sheetViews>
  <sheetFormatPr defaultColWidth="9" defaultRowHeight="15" outlineLevelCol="6"/>
  <cols>
    <col min="1" max="1" width="9" style="61"/>
    <col min="2" max="2" width="12.375" style="61" customWidth="1"/>
    <col min="3" max="3" width="5.625" style="61" customWidth="1"/>
    <col min="4" max="4" width="12.75" style="61" customWidth="1"/>
    <col min="5" max="5" width="23.25" style="61" customWidth="1"/>
    <col min="6" max="6" width="10.75" style="61" customWidth="1"/>
    <col min="7" max="7" width="14.375" style="61" customWidth="1"/>
    <col min="8" max="16384" width="9" style="61"/>
  </cols>
  <sheetData>
    <row r="1" s="61" customFormat="1" ht="30" customHeight="1" spans="1:2">
      <c r="A1" s="62" t="s">
        <v>103</v>
      </c>
      <c r="B1" s="62"/>
    </row>
    <row r="2" s="61" customFormat="1" ht="37" customHeight="1" spans="1:7">
      <c r="A2" s="63" t="s">
        <v>104</v>
      </c>
      <c r="B2" s="63"/>
      <c r="C2" s="63"/>
      <c r="D2" s="63"/>
      <c r="E2" s="63"/>
      <c r="F2" s="63"/>
      <c r="G2" s="63"/>
    </row>
    <row r="3" s="61" customFormat="1" ht="24" customHeight="1" spans="1:7">
      <c r="A3" s="64" t="s">
        <v>47</v>
      </c>
      <c r="B3" s="64"/>
      <c r="C3" s="64"/>
      <c r="D3" s="64"/>
      <c r="E3" s="64"/>
      <c r="F3" s="64"/>
      <c r="G3" s="64"/>
    </row>
    <row r="4" s="61" customFormat="1" ht="34" customHeight="1" spans="1:7">
      <c r="A4" s="65" t="s">
        <v>3</v>
      </c>
      <c r="B4" s="65"/>
      <c r="C4" s="65"/>
      <c r="D4" s="65" t="s">
        <v>31</v>
      </c>
      <c r="E4" s="65"/>
      <c r="F4" s="65"/>
      <c r="G4" s="65"/>
    </row>
    <row r="5" s="61" customFormat="1" ht="15.75" customHeight="1" spans="1:7">
      <c r="A5" s="65" t="s">
        <v>105</v>
      </c>
      <c r="B5" s="65"/>
      <c r="C5" s="65"/>
      <c r="D5" s="65" t="s">
        <v>106</v>
      </c>
      <c r="E5" s="65"/>
      <c r="F5" s="66"/>
      <c r="G5" s="66"/>
    </row>
    <row r="6" s="61" customFormat="1" spans="1:7">
      <c r="A6" s="67" t="s">
        <v>107</v>
      </c>
      <c r="B6" s="68"/>
      <c r="C6" s="69"/>
      <c r="D6" s="70" t="s">
        <v>108</v>
      </c>
      <c r="E6" s="70"/>
      <c r="F6" s="71">
        <v>150</v>
      </c>
      <c r="G6" s="71"/>
    </row>
    <row r="7" s="61" customFormat="1" ht="19" customHeight="1" spans="1:7">
      <c r="A7" s="72"/>
      <c r="B7" s="73"/>
      <c r="C7" s="74"/>
      <c r="D7" s="75" t="s">
        <v>109</v>
      </c>
      <c r="E7" s="75"/>
      <c r="F7" s="76">
        <v>150</v>
      </c>
      <c r="G7" s="77"/>
    </row>
    <row r="8" s="61" customFormat="1" ht="15.75" customHeight="1" spans="1:7">
      <c r="A8" s="72"/>
      <c r="B8" s="73"/>
      <c r="C8" s="74"/>
      <c r="D8" s="75" t="s">
        <v>110</v>
      </c>
      <c r="E8" s="75"/>
      <c r="F8" s="76"/>
      <c r="G8" s="77"/>
    </row>
    <row r="9" s="61" customFormat="1" ht="15.75" customHeight="1" spans="1:7">
      <c r="A9" s="65" t="s">
        <v>111</v>
      </c>
      <c r="B9" s="65"/>
      <c r="C9" s="65"/>
      <c r="D9" s="65"/>
      <c r="E9" s="65"/>
      <c r="F9" s="78" t="s">
        <v>112</v>
      </c>
      <c r="G9" s="78"/>
    </row>
    <row r="10" s="61" customFormat="1" ht="92" customHeight="1" spans="1:7">
      <c r="A10" s="65" t="s">
        <v>113</v>
      </c>
      <c r="B10" s="65"/>
      <c r="C10" s="65"/>
      <c r="D10" s="65"/>
      <c r="E10" s="65"/>
      <c r="F10" s="78" t="s">
        <v>114</v>
      </c>
      <c r="G10" s="78"/>
    </row>
    <row r="11" s="61" customFormat="1" ht="31" customHeight="1" spans="1:7">
      <c r="A11" s="66" t="s">
        <v>115</v>
      </c>
      <c r="B11" s="65" t="s">
        <v>60</v>
      </c>
      <c r="C11" s="65" t="s">
        <v>61</v>
      </c>
      <c r="D11" s="65"/>
      <c r="E11" s="65" t="s">
        <v>62</v>
      </c>
      <c r="F11" s="78" t="s">
        <v>116</v>
      </c>
      <c r="G11" s="78"/>
    </row>
    <row r="12" s="61" customFormat="1" ht="34" customHeight="1" spans="1:7">
      <c r="A12" s="79"/>
      <c r="B12" s="65" t="s">
        <v>64</v>
      </c>
      <c r="C12" s="65" t="s">
        <v>65</v>
      </c>
      <c r="D12" s="65"/>
      <c r="E12" s="75" t="s">
        <v>117</v>
      </c>
      <c r="F12" s="80" t="s">
        <v>118</v>
      </c>
      <c r="G12" s="78"/>
    </row>
    <row r="13" s="61" customFormat="1" ht="34" customHeight="1" spans="1:7">
      <c r="A13" s="79"/>
      <c r="B13" s="65"/>
      <c r="C13" s="65"/>
      <c r="D13" s="65"/>
      <c r="E13" s="75" t="s">
        <v>119</v>
      </c>
      <c r="F13" s="80" t="s">
        <v>120</v>
      </c>
      <c r="G13" s="78"/>
    </row>
    <row r="14" s="61" customFormat="1" ht="34" customHeight="1" spans="1:7">
      <c r="A14" s="79"/>
      <c r="B14" s="65"/>
      <c r="C14" s="65" t="s">
        <v>121</v>
      </c>
      <c r="D14" s="65"/>
      <c r="E14" s="75" t="s">
        <v>122</v>
      </c>
      <c r="F14" s="81">
        <v>1</v>
      </c>
      <c r="G14" s="81"/>
    </row>
    <row r="15" s="61" customFormat="1" ht="34" customHeight="1" spans="1:7">
      <c r="A15" s="79"/>
      <c r="B15" s="65"/>
      <c r="C15" s="65" t="s">
        <v>72</v>
      </c>
      <c r="D15" s="65"/>
      <c r="E15" s="75" t="s">
        <v>123</v>
      </c>
      <c r="F15" s="81">
        <f>100%</f>
        <v>1</v>
      </c>
      <c r="G15" s="81"/>
    </row>
    <row r="16" s="61" customFormat="1" ht="34" customHeight="1" spans="1:7">
      <c r="A16" s="79"/>
      <c r="B16" s="65"/>
      <c r="C16" s="65" t="s">
        <v>124</v>
      </c>
      <c r="D16" s="65"/>
      <c r="E16" s="75" t="s">
        <v>125</v>
      </c>
      <c r="F16" s="82" t="s">
        <v>126</v>
      </c>
      <c r="G16" s="78"/>
    </row>
    <row r="17" s="61" customFormat="1" ht="34" customHeight="1" spans="1:7">
      <c r="A17" s="79"/>
      <c r="B17" s="65" t="s">
        <v>74</v>
      </c>
      <c r="C17" s="67" t="s">
        <v>127</v>
      </c>
      <c r="D17" s="69"/>
      <c r="E17" s="75" t="s">
        <v>128</v>
      </c>
      <c r="F17" s="83" t="s">
        <v>129</v>
      </c>
      <c r="G17" s="81"/>
    </row>
    <row r="18" s="61" customFormat="1" ht="34" customHeight="1" spans="1:7">
      <c r="A18" s="79"/>
      <c r="B18" s="65"/>
      <c r="C18" s="72"/>
      <c r="D18" s="74"/>
      <c r="E18" s="75" t="s">
        <v>130</v>
      </c>
      <c r="F18" s="83" t="s">
        <v>131</v>
      </c>
      <c r="G18" s="81"/>
    </row>
    <row r="19" s="61" customFormat="1" ht="34" customHeight="1" spans="1:7">
      <c r="A19" s="79"/>
      <c r="B19" s="65"/>
      <c r="C19" s="72"/>
      <c r="D19" s="74"/>
      <c r="E19" s="75" t="s">
        <v>132</v>
      </c>
      <c r="F19" s="83" t="s">
        <v>133</v>
      </c>
      <c r="G19" s="81"/>
    </row>
    <row r="20" s="61" customFormat="1" ht="34" customHeight="1" spans="1:7">
      <c r="A20" s="79"/>
      <c r="B20" s="65"/>
      <c r="C20" s="84"/>
      <c r="D20" s="85"/>
      <c r="E20" s="75" t="s">
        <v>134</v>
      </c>
      <c r="F20" s="83" t="s">
        <v>135</v>
      </c>
      <c r="G20" s="81"/>
    </row>
    <row r="21" s="61" customFormat="1" ht="34" customHeight="1" spans="1:7">
      <c r="A21" s="79"/>
      <c r="B21" s="65"/>
      <c r="C21" s="67" t="s">
        <v>136</v>
      </c>
      <c r="D21" s="69"/>
      <c r="E21" s="75" t="s">
        <v>137</v>
      </c>
      <c r="F21" s="82" t="s">
        <v>138</v>
      </c>
      <c r="G21" s="78"/>
    </row>
    <row r="22" s="61" customFormat="1" ht="34" customHeight="1" spans="1:7">
      <c r="A22" s="79"/>
      <c r="B22" s="65"/>
      <c r="C22" s="84"/>
      <c r="D22" s="85"/>
      <c r="E22" s="75" t="s">
        <v>139</v>
      </c>
      <c r="F22" s="83" t="s">
        <v>140</v>
      </c>
      <c r="G22" s="81"/>
    </row>
    <row r="23" s="61" customFormat="1" ht="34" customHeight="1" spans="1:7">
      <c r="A23" s="86"/>
      <c r="B23" s="65" t="s">
        <v>83</v>
      </c>
      <c r="C23" s="65" t="s">
        <v>83</v>
      </c>
      <c r="D23" s="65"/>
      <c r="E23" s="75" t="s">
        <v>141</v>
      </c>
      <c r="F23" s="87" t="s">
        <v>142</v>
      </c>
      <c r="G23" s="88"/>
    </row>
  </sheetData>
  <mergeCells count="42">
    <mergeCell ref="A1:B1"/>
    <mergeCell ref="A2:G2"/>
    <mergeCell ref="A3:G3"/>
    <mergeCell ref="A4:C4"/>
    <mergeCell ref="D4:G4"/>
    <mergeCell ref="A5:C5"/>
    <mergeCell ref="D5:G5"/>
    <mergeCell ref="D6:E6"/>
    <mergeCell ref="F6:G6"/>
    <mergeCell ref="D7:E7"/>
    <mergeCell ref="F7:G7"/>
    <mergeCell ref="D8:E8"/>
    <mergeCell ref="F8:G8"/>
    <mergeCell ref="A9:E9"/>
    <mergeCell ref="F9:G9"/>
    <mergeCell ref="A10:E10"/>
    <mergeCell ref="F10:G10"/>
    <mergeCell ref="C11:D11"/>
    <mergeCell ref="F11:G11"/>
    <mergeCell ref="F12:G12"/>
    <mergeCell ref="F13:G13"/>
    <mergeCell ref="C14:D14"/>
    <mergeCell ref="F14:G14"/>
    <mergeCell ref="C15:D15"/>
    <mergeCell ref="F15:G15"/>
    <mergeCell ref="C16:D16"/>
    <mergeCell ref="F16:G16"/>
    <mergeCell ref="F17:G17"/>
    <mergeCell ref="F18:G18"/>
    <mergeCell ref="F19:G19"/>
    <mergeCell ref="F20:G20"/>
    <mergeCell ref="F21:G21"/>
    <mergeCell ref="F22:G22"/>
    <mergeCell ref="C23:D23"/>
    <mergeCell ref="F23:G23"/>
    <mergeCell ref="A11:A23"/>
    <mergeCell ref="B12:B16"/>
    <mergeCell ref="B17:B22"/>
    <mergeCell ref="A6:C8"/>
    <mergeCell ref="C12:D13"/>
    <mergeCell ref="C17:D20"/>
    <mergeCell ref="C21:D22"/>
  </mergeCells>
  <printOptions horizontalCentered="1"/>
  <pageMargins left="0.393055555555556" right="0.393055555555556" top="0.590277777777778" bottom="0.393055555555556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J6" sqref="J6"/>
    </sheetView>
  </sheetViews>
  <sheetFormatPr defaultColWidth="9" defaultRowHeight="14" outlineLevelCol="5"/>
  <cols>
    <col min="1" max="1" width="9.25" style="28" customWidth="1"/>
    <col min="2" max="2" width="11.125" style="28" customWidth="1"/>
    <col min="3" max="3" width="19.375" style="29" customWidth="1"/>
    <col min="4" max="4" width="16" style="30" customWidth="1"/>
    <col min="5" max="5" width="5.5" style="30" customWidth="1"/>
    <col min="6" max="6" width="15.375" style="28" customWidth="1"/>
    <col min="7" max="16384" width="9" style="28"/>
  </cols>
  <sheetData>
    <row r="1" ht="31" customHeight="1" spans="1:1">
      <c r="A1" s="31" t="s">
        <v>143</v>
      </c>
    </row>
    <row r="2" s="28" customFormat="1" ht="29.25" customHeight="1" spans="1:6">
      <c r="A2" s="32" t="s">
        <v>144</v>
      </c>
      <c r="B2" s="32"/>
      <c r="C2" s="32"/>
      <c r="D2" s="32"/>
      <c r="E2" s="32"/>
      <c r="F2" s="32"/>
    </row>
    <row r="3" s="28" customFormat="1" ht="20.25" customHeight="1" spans="1:6">
      <c r="A3" s="33" t="s">
        <v>145</v>
      </c>
      <c r="B3" s="33"/>
      <c r="C3" s="33"/>
      <c r="D3" s="33"/>
      <c r="E3" s="33"/>
      <c r="F3" s="33"/>
    </row>
    <row r="4" s="28" customFormat="1" ht="29" customHeight="1" spans="1:6">
      <c r="A4" s="34" t="s">
        <v>146</v>
      </c>
      <c r="B4" s="34"/>
      <c r="C4" s="35" t="s">
        <v>36</v>
      </c>
      <c r="D4" s="35"/>
      <c r="E4" s="35"/>
      <c r="F4" s="36"/>
    </row>
    <row r="5" s="28" customFormat="1" ht="29" customHeight="1" spans="1:6">
      <c r="A5" s="37" t="s">
        <v>147</v>
      </c>
      <c r="B5" s="36"/>
      <c r="C5" s="34"/>
      <c r="D5" s="34" t="s">
        <v>148</v>
      </c>
      <c r="E5" s="37" t="s">
        <v>149</v>
      </c>
      <c r="F5" s="36"/>
    </row>
    <row r="6" s="28" customFormat="1" ht="29" customHeight="1" spans="1:6">
      <c r="A6" s="37" t="s">
        <v>150</v>
      </c>
      <c r="B6" s="36"/>
      <c r="C6" s="34"/>
      <c r="D6" s="34" t="s">
        <v>50</v>
      </c>
      <c r="E6" s="37" t="s">
        <v>151</v>
      </c>
      <c r="F6" s="36"/>
    </row>
    <row r="7" s="28" customFormat="1" ht="25" customHeight="1" spans="1:6">
      <c r="A7" s="38" t="s">
        <v>152</v>
      </c>
      <c r="B7" s="39" t="s">
        <v>153</v>
      </c>
      <c r="C7" s="40"/>
      <c r="D7" s="37">
        <v>15</v>
      </c>
      <c r="E7" s="35"/>
      <c r="F7" s="36"/>
    </row>
    <row r="8" s="28" customFormat="1" ht="25" customHeight="1" spans="1:6">
      <c r="A8" s="41"/>
      <c r="B8" s="37" t="s">
        <v>154</v>
      </c>
      <c r="C8" s="36"/>
      <c r="D8" s="37">
        <v>15</v>
      </c>
      <c r="E8" s="35"/>
      <c r="F8" s="36"/>
    </row>
    <row r="9" s="28" customFormat="1" ht="25" customHeight="1" spans="1:6">
      <c r="A9" s="42"/>
      <c r="B9" s="37" t="s">
        <v>55</v>
      </c>
      <c r="C9" s="36"/>
      <c r="D9" s="37"/>
      <c r="E9" s="35"/>
      <c r="F9" s="36"/>
    </row>
    <row r="10" s="28" customFormat="1" ht="63" customHeight="1" spans="1:6">
      <c r="A10" s="43" t="s">
        <v>111</v>
      </c>
      <c r="B10" s="44" t="s">
        <v>155</v>
      </c>
      <c r="C10" s="45"/>
      <c r="D10" s="45"/>
      <c r="E10" s="45"/>
      <c r="F10" s="46"/>
    </row>
    <row r="11" s="29" customFormat="1" ht="22" customHeight="1" spans="1:6">
      <c r="A11" s="43" t="s">
        <v>156</v>
      </c>
      <c r="B11" s="34" t="s">
        <v>60</v>
      </c>
      <c r="C11" s="34" t="s">
        <v>61</v>
      </c>
      <c r="D11" s="37" t="s">
        <v>62</v>
      </c>
      <c r="E11" s="36"/>
      <c r="F11" s="34" t="s">
        <v>63</v>
      </c>
    </row>
    <row r="12" s="28" customFormat="1" customHeight="1" spans="1:6">
      <c r="A12" s="43"/>
      <c r="B12" s="43" t="s">
        <v>64</v>
      </c>
      <c r="C12" s="34" t="s">
        <v>65</v>
      </c>
      <c r="D12" s="47" t="s">
        <v>157</v>
      </c>
      <c r="E12" s="48"/>
      <c r="F12" s="49" t="s">
        <v>158</v>
      </c>
    </row>
    <row r="13" s="28" customFormat="1" customHeight="1" spans="1:6">
      <c r="A13" s="43"/>
      <c r="B13" s="43"/>
      <c r="C13" s="34"/>
      <c r="D13" s="50"/>
      <c r="E13" s="51"/>
      <c r="F13" s="52"/>
    </row>
    <row r="14" s="28" customFormat="1" customHeight="1" spans="1:6">
      <c r="A14" s="43"/>
      <c r="B14" s="43"/>
      <c r="C14" s="34"/>
      <c r="D14" s="53"/>
      <c r="E14" s="54"/>
      <c r="F14" s="52"/>
    </row>
    <row r="15" s="28" customFormat="1" customHeight="1" spans="1:6">
      <c r="A15" s="43"/>
      <c r="B15" s="43"/>
      <c r="C15" s="34" t="s">
        <v>121</v>
      </c>
      <c r="D15" s="47" t="s">
        <v>159</v>
      </c>
      <c r="E15" s="48"/>
      <c r="F15" s="55">
        <v>1</v>
      </c>
    </row>
    <row r="16" s="28" customFormat="1" customHeight="1" spans="1:6">
      <c r="A16" s="43"/>
      <c r="B16" s="43"/>
      <c r="C16" s="34"/>
      <c r="D16" s="50"/>
      <c r="E16" s="51"/>
      <c r="F16" s="52"/>
    </row>
    <row r="17" s="28" customFormat="1" customHeight="1" spans="1:6">
      <c r="A17" s="43"/>
      <c r="B17" s="43"/>
      <c r="C17" s="34"/>
      <c r="D17" s="53"/>
      <c r="E17" s="54"/>
      <c r="F17" s="52"/>
    </row>
    <row r="18" s="28" customFormat="1" customHeight="1" spans="1:6">
      <c r="A18" s="43"/>
      <c r="B18" s="43"/>
      <c r="C18" s="34" t="s">
        <v>72</v>
      </c>
      <c r="D18" s="47" t="s">
        <v>160</v>
      </c>
      <c r="E18" s="48"/>
      <c r="F18" s="56" t="s">
        <v>149</v>
      </c>
    </row>
    <row r="19" s="28" customFormat="1" customHeight="1" spans="1:6">
      <c r="A19" s="43"/>
      <c r="B19" s="43"/>
      <c r="C19" s="34"/>
      <c r="D19" s="50"/>
      <c r="E19" s="51"/>
      <c r="F19" s="52"/>
    </row>
    <row r="20" s="28" customFormat="1" customHeight="1" spans="1:6">
      <c r="A20" s="43"/>
      <c r="B20" s="43"/>
      <c r="C20" s="34"/>
      <c r="D20" s="53"/>
      <c r="E20" s="54"/>
      <c r="F20" s="52"/>
    </row>
    <row r="21" s="28" customFormat="1" customHeight="1" spans="1:6">
      <c r="A21" s="43"/>
      <c r="B21" s="43"/>
      <c r="C21" s="57" t="s">
        <v>124</v>
      </c>
      <c r="D21" s="47" t="s">
        <v>159</v>
      </c>
      <c r="E21" s="48"/>
      <c r="F21" s="52" t="s">
        <v>161</v>
      </c>
    </row>
    <row r="22" s="28" customFormat="1" customHeight="1" spans="1:6">
      <c r="A22" s="43"/>
      <c r="B22" s="43"/>
      <c r="C22" s="41"/>
      <c r="D22" s="50"/>
      <c r="E22" s="51"/>
      <c r="F22" s="52"/>
    </row>
    <row r="23" s="28" customFormat="1" customHeight="1" spans="1:6">
      <c r="A23" s="43"/>
      <c r="B23" s="43"/>
      <c r="C23" s="42"/>
      <c r="D23" s="53"/>
      <c r="E23" s="54"/>
      <c r="F23" s="52"/>
    </row>
    <row r="24" s="28" customFormat="1" customHeight="1" spans="1:6">
      <c r="A24" s="43"/>
      <c r="B24" s="58" t="s">
        <v>74</v>
      </c>
      <c r="C24" s="34" t="s">
        <v>127</v>
      </c>
      <c r="D24" s="47" t="s">
        <v>162</v>
      </c>
      <c r="E24" s="48"/>
      <c r="F24" s="52" t="s">
        <v>163</v>
      </c>
    </row>
    <row r="25" s="28" customFormat="1" customHeight="1" spans="1:6">
      <c r="A25" s="43"/>
      <c r="B25" s="59"/>
      <c r="C25" s="34"/>
      <c r="D25" s="50"/>
      <c r="E25" s="51"/>
      <c r="F25" s="52"/>
    </row>
    <row r="26" s="28" customFormat="1" ht="33" customHeight="1" spans="1:6">
      <c r="A26" s="43"/>
      <c r="B26" s="60"/>
      <c r="C26" s="34"/>
      <c r="D26" s="53"/>
      <c r="E26" s="54"/>
      <c r="F26" s="52"/>
    </row>
    <row r="27" s="28" customFormat="1" customHeight="1" spans="1:6">
      <c r="A27" s="43"/>
      <c r="B27" s="34" t="s">
        <v>83</v>
      </c>
      <c r="C27" s="57" t="s">
        <v>164</v>
      </c>
      <c r="D27" s="47" t="s">
        <v>165</v>
      </c>
      <c r="E27" s="48"/>
      <c r="F27" s="56" t="s">
        <v>166</v>
      </c>
    </row>
    <row r="28" s="28" customFormat="1" customHeight="1" spans="1:6">
      <c r="A28" s="43"/>
      <c r="B28" s="34"/>
      <c r="C28" s="41"/>
      <c r="D28" s="50"/>
      <c r="E28" s="51"/>
      <c r="F28" s="52"/>
    </row>
    <row r="29" s="28" customFormat="1" customHeight="1" spans="1:6">
      <c r="A29" s="43"/>
      <c r="B29" s="34"/>
      <c r="C29" s="42"/>
      <c r="D29" s="53"/>
      <c r="E29" s="54"/>
      <c r="F29" s="52"/>
    </row>
  </sheetData>
  <mergeCells count="39">
    <mergeCell ref="A2:F2"/>
    <mergeCell ref="A3:F3"/>
    <mergeCell ref="A4:B4"/>
    <mergeCell ref="C4:F4"/>
    <mergeCell ref="A5:B5"/>
    <mergeCell ref="E5:F5"/>
    <mergeCell ref="A6:B6"/>
    <mergeCell ref="E6:F6"/>
    <mergeCell ref="B7:C7"/>
    <mergeCell ref="D7:F7"/>
    <mergeCell ref="B8:C8"/>
    <mergeCell ref="D8:F8"/>
    <mergeCell ref="B9:C9"/>
    <mergeCell ref="D9:F9"/>
    <mergeCell ref="B10:F10"/>
    <mergeCell ref="D11:E11"/>
    <mergeCell ref="A7:A9"/>
    <mergeCell ref="A11:A29"/>
    <mergeCell ref="B12:B23"/>
    <mergeCell ref="B24:B26"/>
    <mergeCell ref="B27:B29"/>
    <mergeCell ref="C12:C14"/>
    <mergeCell ref="C15:C17"/>
    <mergeCell ref="C18:C20"/>
    <mergeCell ref="C21:C23"/>
    <mergeCell ref="C24:C26"/>
    <mergeCell ref="C27:C29"/>
    <mergeCell ref="F12:F14"/>
    <mergeCell ref="F15:F17"/>
    <mergeCell ref="F18:F20"/>
    <mergeCell ref="F21:F23"/>
    <mergeCell ref="F24:F26"/>
    <mergeCell ref="F27:F29"/>
    <mergeCell ref="D12:E14"/>
    <mergeCell ref="D15:E17"/>
    <mergeCell ref="D18:E20"/>
    <mergeCell ref="D21:E23"/>
    <mergeCell ref="D24:E26"/>
    <mergeCell ref="D27:E29"/>
  </mergeCells>
  <printOptions horizontalCentered="1"/>
  <pageMargins left="0.393055555555556" right="0.393055555555556" top="0.590277777777778" bottom="1" header="0.511805555555556" footer="0.511805555555556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selection activeCell="A2" sqref="A2:I2"/>
    </sheetView>
  </sheetViews>
  <sheetFormatPr defaultColWidth="9" defaultRowHeight="15"/>
  <cols>
    <col min="4" max="4" width="12.625" customWidth="1"/>
    <col min="8" max="8" width="7.125" customWidth="1"/>
  </cols>
  <sheetData>
    <row r="1" ht="33" customHeight="1" spans="1:1">
      <c r="A1" s="24" t="s">
        <v>167</v>
      </c>
    </row>
    <row r="2" customFormat="1" ht="38" customHeight="1" spans="1:9">
      <c r="A2" s="2" t="s">
        <v>168</v>
      </c>
      <c r="B2" s="2"/>
      <c r="C2" s="2"/>
      <c r="D2" s="2"/>
      <c r="E2" s="2"/>
      <c r="F2" s="2"/>
      <c r="G2" s="2"/>
      <c r="H2" s="2"/>
      <c r="I2" s="2"/>
    </row>
    <row r="3" customFormat="1" ht="21" customHeight="1" spans="1:9">
      <c r="A3" s="3" t="s">
        <v>47</v>
      </c>
      <c r="B3" s="3"/>
      <c r="C3" s="3"/>
      <c r="D3" s="3"/>
      <c r="E3" s="3"/>
      <c r="F3" s="3"/>
      <c r="G3" s="3"/>
      <c r="H3" s="3"/>
      <c r="I3" s="3"/>
    </row>
    <row r="4" customFormat="1" ht="33" customHeight="1" spans="1:9">
      <c r="A4" s="4" t="s">
        <v>3</v>
      </c>
      <c r="B4" s="4"/>
      <c r="C4" s="4"/>
      <c r="D4" s="4" t="s">
        <v>40</v>
      </c>
      <c r="E4" s="4"/>
      <c r="F4" s="4" t="s">
        <v>48</v>
      </c>
      <c r="G4" s="4"/>
      <c r="H4" s="4" t="s">
        <v>49</v>
      </c>
      <c r="I4" s="4"/>
    </row>
    <row r="5" customFormat="1" ht="33" customHeight="1" spans="1:9">
      <c r="A5" s="4" t="s">
        <v>50</v>
      </c>
      <c r="B5" s="4"/>
      <c r="C5" s="4"/>
      <c r="D5" s="4" t="s">
        <v>151</v>
      </c>
      <c r="E5" s="4"/>
      <c r="F5" s="4" t="s">
        <v>51</v>
      </c>
      <c r="G5" s="4"/>
      <c r="H5" s="4" t="s">
        <v>20</v>
      </c>
      <c r="I5" s="4"/>
    </row>
    <row r="6" customFormat="1" ht="28" customHeight="1" spans="1:9">
      <c r="A6" s="4" t="s">
        <v>52</v>
      </c>
      <c r="B6" s="5"/>
      <c r="C6" s="5"/>
      <c r="D6" s="6" t="s">
        <v>53</v>
      </c>
      <c r="E6" s="6"/>
      <c r="F6" s="4">
        <v>40</v>
      </c>
      <c r="G6" s="4"/>
      <c r="H6" s="4"/>
      <c r="I6" s="4"/>
    </row>
    <row r="7" customFormat="1" ht="28" customHeight="1" spans="1:9">
      <c r="A7" s="5"/>
      <c r="B7" s="5"/>
      <c r="C7" s="5"/>
      <c r="D7" s="6" t="s">
        <v>54</v>
      </c>
      <c r="E7" s="6"/>
      <c r="F7" s="4">
        <v>40</v>
      </c>
      <c r="G7" s="4"/>
      <c r="H7" s="4"/>
      <c r="I7" s="4"/>
    </row>
    <row r="8" customFormat="1" ht="28" customHeight="1" spans="1:9">
      <c r="A8" s="5"/>
      <c r="B8" s="5"/>
      <c r="C8" s="5"/>
      <c r="D8" s="4" t="s">
        <v>16</v>
      </c>
      <c r="E8" s="4"/>
      <c r="F8" s="4">
        <v>0</v>
      </c>
      <c r="G8" s="4"/>
      <c r="H8" s="4"/>
      <c r="I8" s="4"/>
    </row>
    <row r="9" customFormat="1" ht="33" customHeight="1" spans="1:9">
      <c r="A9" s="4" t="s">
        <v>56</v>
      </c>
      <c r="B9" s="4" t="s">
        <v>57</v>
      </c>
      <c r="C9" s="4"/>
      <c r="D9" s="4"/>
      <c r="E9" s="4"/>
      <c r="F9" s="4"/>
      <c r="G9" s="4"/>
      <c r="H9" s="4"/>
      <c r="I9" s="4"/>
    </row>
    <row r="10" customFormat="1" ht="33" customHeight="1" spans="1:9">
      <c r="A10" s="4"/>
      <c r="B10" s="6" t="s">
        <v>42</v>
      </c>
      <c r="C10" s="6"/>
      <c r="D10" s="6"/>
      <c r="E10" s="6"/>
      <c r="F10" s="6"/>
      <c r="G10" s="6"/>
      <c r="H10" s="6"/>
      <c r="I10" s="4"/>
    </row>
    <row r="11" customFormat="1" ht="33" customHeight="1" spans="1:9">
      <c r="A11" s="7" t="s">
        <v>59</v>
      </c>
      <c r="B11" s="4" t="s">
        <v>60</v>
      </c>
      <c r="C11" s="4"/>
      <c r="D11" s="4" t="s">
        <v>61</v>
      </c>
      <c r="E11" s="4" t="s">
        <v>62</v>
      </c>
      <c r="F11" s="4"/>
      <c r="G11" s="4"/>
      <c r="H11" s="4"/>
      <c r="I11" s="4" t="s">
        <v>63</v>
      </c>
    </row>
    <row r="12" customFormat="1" ht="33" customHeight="1" spans="1:9">
      <c r="A12" s="7"/>
      <c r="B12" s="8" t="s">
        <v>64</v>
      </c>
      <c r="C12" s="9"/>
      <c r="D12" s="4" t="s">
        <v>65</v>
      </c>
      <c r="E12" s="6" t="s">
        <v>169</v>
      </c>
      <c r="F12" s="6"/>
      <c r="G12" s="6"/>
      <c r="H12" s="6"/>
      <c r="I12" s="4" t="s">
        <v>170</v>
      </c>
    </row>
    <row r="13" customFormat="1" ht="33" customHeight="1" spans="1:9">
      <c r="A13" s="7"/>
      <c r="B13" s="10"/>
      <c r="C13" s="11"/>
      <c r="D13" s="12" t="s">
        <v>72</v>
      </c>
      <c r="E13" s="6" t="s">
        <v>73</v>
      </c>
      <c r="F13" s="6"/>
      <c r="G13" s="6"/>
      <c r="H13" s="6"/>
      <c r="I13" s="21">
        <v>1</v>
      </c>
    </row>
    <row r="14" customFormat="1" ht="42" customHeight="1" spans="1:9">
      <c r="A14" s="7"/>
      <c r="B14" s="4" t="s">
        <v>74</v>
      </c>
      <c r="C14" s="4"/>
      <c r="D14" s="4" t="s">
        <v>75</v>
      </c>
      <c r="E14" s="6" t="s">
        <v>171</v>
      </c>
      <c r="F14" s="6"/>
      <c r="G14" s="6"/>
      <c r="H14" s="6"/>
      <c r="I14" s="4" t="s">
        <v>77</v>
      </c>
    </row>
    <row r="15" customFormat="1" ht="33" customHeight="1" spans="1:9">
      <c r="A15" s="7"/>
      <c r="B15" s="4"/>
      <c r="C15" s="4"/>
      <c r="D15" s="4" t="s">
        <v>78</v>
      </c>
      <c r="E15" s="6" t="s">
        <v>172</v>
      </c>
      <c r="F15" s="6"/>
      <c r="G15" s="6"/>
      <c r="H15" s="6"/>
      <c r="I15" s="4" t="s">
        <v>173</v>
      </c>
    </row>
    <row r="16" customFormat="1" ht="39" customHeight="1" spans="1:9">
      <c r="A16" s="7"/>
      <c r="B16" s="4"/>
      <c r="C16" s="4"/>
      <c r="D16" s="4" t="s">
        <v>80</v>
      </c>
      <c r="E16" s="6" t="s">
        <v>81</v>
      </c>
      <c r="F16" s="6"/>
      <c r="G16" s="6"/>
      <c r="H16" s="6"/>
      <c r="I16" s="4" t="s">
        <v>82</v>
      </c>
    </row>
    <row r="17" customFormat="1" ht="36" customHeight="1" spans="1:9">
      <c r="A17" s="13"/>
      <c r="B17" s="14" t="s">
        <v>83</v>
      </c>
      <c r="C17" s="14"/>
      <c r="D17" s="14" t="s">
        <v>84</v>
      </c>
      <c r="E17" s="15" t="s">
        <v>85</v>
      </c>
      <c r="F17" s="15"/>
      <c r="G17" s="15"/>
      <c r="H17" s="15"/>
      <c r="I17" s="14" t="s">
        <v>86</v>
      </c>
    </row>
    <row r="18" customFormat="1" ht="33" customHeight="1" spans="1:9">
      <c r="A18" s="16" t="s">
        <v>87</v>
      </c>
      <c r="B18" s="17"/>
      <c r="C18" s="17"/>
      <c r="D18" s="17"/>
      <c r="E18" s="17"/>
      <c r="F18" s="17"/>
      <c r="G18" s="17"/>
      <c r="H18" s="17"/>
      <c r="I18" s="22"/>
    </row>
    <row r="19" customFormat="1" ht="33" customHeight="1" spans="1:9">
      <c r="A19" s="25" t="s">
        <v>174</v>
      </c>
      <c r="B19" s="26"/>
      <c r="C19" s="26"/>
      <c r="D19" s="26"/>
      <c r="E19" s="26"/>
      <c r="F19" s="26"/>
      <c r="G19" s="26"/>
      <c r="H19" s="26"/>
      <c r="I19" s="27"/>
    </row>
    <row r="20" customFormat="1" ht="33" customHeight="1" spans="1:9">
      <c r="A20" s="20" t="s">
        <v>89</v>
      </c>
      <c r="B20" s="20"/>
      <c r="C20" s="20"/>
      <c r="D20" s="20"/>
      <c r="E20" s="20"/>
      <c r="F20" s="20"/>
      <c r="G20" s="20"/>
      <c r="H20" s="20"/>
      <c r="I20" s="20"/>
    </row>
  </sheetData>
  <mergeCells count="35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B17:C17"/>
    <mergeCell ref="E17:H17"/>
    <mergeCell ref="A18:I18"/>
    <mergeCell ref="A19:I19"/>
    <mergeCell ref="A20:I20"/>
    <mergeCell ref="A9:A10"/>
    <mergeCell ref="A11:A17"/>
    <mergeCell ref="A6:C8"/>
    <mergeCell ref="B12:C13"/>
    <mergeCell ref="B14:C16"/>
  </mergeCells>
  <printOptions horizontalCentered="1"/>
  <pageMargins left="0.393055555555556" right="0.393055555555556" top="0.590277777777778" bottom="0.393055555555556" header="0.511805555555556" footer="0.511805555555556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selection activeCell="M9" sqref="$A1:$XFD1048576"/>
    </sheetView>
  </sheetViews>
  <sheetFormatPr defaultColWidth="9" defaultRowHeight="15"/>
  <cols>
    <col min="4" max="4" width="11.75" customWidth="1"/>
    <col min="6" max="6" width="14.125" customWidth="1"/>
    <col min="7" max="7" width="2" customWidth="1"/>
  </cols>
  <sheetData>
    <row r="1" ht="30" customHeight="1" spans="1:2">
      <c r="A1" s="1" t="s">
        <v>175</v>
      </c>
      <c r="B1" s="1"/>
    </row>
    <row r="2" customFormat="1" ht="36" customHeight="1" spans="1:9">
      <c r="A2" s="2" t="s">
        <v>176</v>
      </c>
      <c r="B2" s="2"/>
      <c r="C2" s="2"/>
      <c r="D2" s="2"/>
      <c r="E2" s="2"/>
      <c r="F2" s="2"/>
      <c r="G2" s="2"/>
      <c r="H2" s="2"/>
      <c r="I2" s="2"/>
    </row>
    <row r="3" customFormat="1" ht="14" customHeight="1" spans="1:9">
      <c r="A3" s="3" t="s">
        <v>47</v>
      </c>
      <c r="B3" s="3"/>
      <c r="C3" s="3"/>
      <c r="D3" s="3"/>
      <c r="E3" s="3"/>
      <c r="F3" s="3"/>
      <c r="G3" s="3"/>
      <c r="H3" s="3"/>
      <c r="I3" s="3"/>
    </row>
    <row r="4" customFormat="1" ht="32" customHeight="1" spans="1:9">
      <c r="A4" s="4" t="s">
        <v>3</v>
      </c>
      <c r="B4" s="4"/>
      <c r="C4" s="4"/>
      <c r="D4" s="4" t="s">
        <v>43</v>
      </c>
      <c r="E4" s="4"/>
      <c r="F4" s="4" t="s">
        <v>48</v>
      </c>
      <c r="G4" s="4"/>
      <c r="H4" s="4" t="s">
        <v>49</v>
      </c>
      <c r="I4" s="4"/>
    </row>
    <row r="5" customFormat="1" ht="32" customHeight="1" spans="1:9">
      <c r="A5" s="4" t="s">
        <v>50</v>
      </c>
      <c r="B5" s="4"/>
      <c r="C5" s="4"/>
      <c r="D5" s="4" t="s">
        <v>151</v>
      </c>
      <c r="E5" s="4"/>
      <c r="F5" s="4" t="s">
        <v>51</v>
      </c>
      <c r="G5" s="4"/>
      <c r="H5" s="4" t="s">
        <v>20</v>
      </c>
      <c r="I5" s="4"/>
    </row>
    <row r="6" customFormat="1" ht="32" customHeight="1" spans="1:9">
      <c r="A6" s="4" t="s">
        <v>52</v>
      </c>
      <c r="B6" s="5"/>
      <c r="C6" s="5"/>
      <c r="D6" s="6" t="s">
        <v>53</v>
      </c>
      <c r="E6" s="6"/>
      <c r="F6" s="4">
        <v>30</v>
      </c>
      <c r="G6" s="4"/>
      <c r="H6" s="4"/>
      <c r="I6" s="4"/>
    </row>
    <row r="7" customFormat="1" ht="32" customHeight="1" spans="1:9">
      <c r="A7" s="5"/>
      <c r="B7" s="5"/>
      <c r="C7" s="5"/>
      <c r="D7" s="4" t="s">
        <v>54</v>
      </c>
      <c r="E7" s="4"/>
      <c r="F7" s="4">
        <v>30</v>
      </c>
      <c r="G7" s="4"/>
      <c r="H7" s="4"/>
      <c r="I7" s="4"/>
    </row>
    <row r="8" customFormat="1" ht="32" customHeight="1" spans="1:9">
      <c r="A8" s="5"/>
      <c r="B8" s="5"/>
      <c r="C8" s="5"/>
      <c r="D8" s="4" t="s">
        <v>177</v>
      </c>
      <c r="E8" s="4"/>
      <c r="F8" s="4"/>
      <c r="G8" s="4"/>
      <c r="H8" s="4"/>
      <c r="I8" s="4"/>
    </row>
    <row r="9" customFormat="1" ht="32" customHeight="1" spans="1:9">
      <c r="A9" s="4" t="s">
        <v>56</v>
      </c>
      <c r="B9" s="4" t="s">
        <v>57</v>
      </c>
      <c r="C9" s="4"/>
      <c r="D9" s="4"/>
      <c r="E9" s="4"/>
      <c r="F9" s="4"/>
      <c r="G9" s="4"/>
      <c r="H9" s="4"/>
      <c r="I9" s="4"/>
    </row>
    <row r="10" customFormat="1" ht="32" customHeight="1" spans="1:9">
      <c r="A10" s="4"/>
      <c r="B10" s="6" t="s">
        <v>42</v>
      </c>
      <c r="C10" s="6"/>
      <c r="D10" s="6"/>
      <c r="E10" s="6"/>
      <c r="F10" s="6"/>
      <c r="G10" s="6"/>
      <c r="H10" s="6"/>
      <c r="I10" s="4"/>
    </row>
    <row r="11" customFormat="1" ht="32" customHeight="1" spans="1:9">
      <c r="A11" s="7" t="s">
        <v>59</v>
      </c>
      <c r="B11" s="4" t="s">
        <v>60</v>
      </c>
      <c r="C11" s="4"/>
      <c r="D11" s="4" t="s">
        <v>61</v>
      </c>
      <c r="E11" s="4" t="s">
        <v>62</v>
      </c>
      <c r="F11" s="4"/>
      <c r="G11" s="4"/>
      <c r="H11" s="4"/>
      <c r="I11" s="4" t="s">
        <v>63</v>
      </c>
    </row>
    <row r="12" customFormat="1" ht="32" customHeight="1" spans="1:9">
      <c r="A12" s="7"/>
      <c r="B12" s="8" t="s">
        <v>64</v>
      </c>
      <c r="C12" s="9"/>
      <c r="D12" s="4" t="s">
        <v>65</v>
      </c>
      <c r="E12" s="6" t="s">
        <v>169</v>
      </c>
      <c r="F12" s="6"/>
      <c r="G12" s="6"/>
      <c r="H12" s="6"/>
      <c r="I12" s="4" t="s">
        <v>170</v>
      </c>
    </row>
    <row r="13" customFormat="1" ht="32" customHeight="1" spans="1:9">
      <c r="A13" s="7"/>
      <c r="B13" s="10"/>
      <c r="C13" s="11"/>
      <c r="D13" s="12" t="s">
        <v>72</v>
      </c>
      <c r="E13" s="6" t="s">
        <v>73</v>
      </c>
      <c r="F13" s="6"/>
      <c r="G13" s="6"/>
      <c r="H13" s="6"/>
      <c r="I13" s="21">
        <v>1</v>
      </c>
    </row>
    <row r="14" customFormat="1" ht="32" customHeight="1" spans="1:9">
      <c r="A14" s="7"/>
      <c r="B14" s="4" t="s">
        <v>74</v>
      </c>
      <c r="C14" s="4"/>
      <c r="D14" s="4" t="s">
        <v>75</v>
      </c>
      <c r="E14" s="6" t="s">
        <v>171</v>
      </c>
      <c r="F14" s="6"/>
      <c r="G14" s="6"/>
      <c r="H14" s="6"/>
      <c r="I14" s="4" t="s">
        <v>77</v>
      </c>
    </row>
    <row r="15" customFormat="1" ht="32" customHeight="1" spans="1:9">
      <c r="A15" s="7"/>
      <c r="B15" s="4"/>
      <c r="C15" s="4"/>
      <c r="D15" s="4" t="s">
        <v>78</v>
      </c>
      <c r="E15" s="6" t="s">
        <v>172</v>
      </c>
      <c r="F15" s="6"/>
      <c r="G15" s="6"/>
      <c r="H15" s="6"/>
      <c r="I15" s="4" t="s">
        <v>173</v>
      </c>
    </row>
    <row r="16" customFormat="1" ht="44" customHeight="1" spans="1:9">
      <c r="A16" s="7"/>
      <c r="B16" s="4"/>
      <c r="C16" s="4"/>
      <c r="D16" s="4" t="s">
        <v>80</v>
      </c>
      <c r="E16" s="6" t="s">
        <v>81</v>
      </c>
      <c r="F16" s="6"/>
      <c r="G16" s="6"/>
      <c r="H16" s="6"/>
      <c r="I16" s="4" t="s">
        <v>82</v>
      </c>
    </row>
    <row r="17" customFormat="1" ht="39" customHeight="1" spans="1:9">
      <c r="A17" s="13"/>
      <c r="B17" s="14" t="s">
        <v>83</v>
      </c>
      <c r="C17" s="14"/>
      <c r="D17" s="14" t="s">
        <v>84</v>
      </c>
      <c r="E17" s="15" t="s">
        <v>85</v>
      </c>
      <c r="F17" s="15"/>
      <c r="G17" s="15"/>
      <c r="H17" s="15"/>
      <c r="I17" s="14" t="s">
        <v>86</v>
      </c>
    </row>
    <row r="18" customFormat="1" ht="40" customHeight="1" spans="1:9">
      <c r="A18" s="16" t="s">
        <v>87</v>
      </c>
      <c r="B18" s="17"/>
      <c r="C18" s="17"/>
      <c r="D18" s="17"/>
      <c r="E18" s="17"/>
      <c r="F18" s="17"/>
      <c r="G18" s="17"/>
      <c r="H18" s="17"/>
      <c r="I18" s="22"/>
    </row>
    <row r="19" customFormat="1" ht="35" customHeight="1" spans="1:9">
      <c r="A19" s="18" t="s">
        <v>174</v>
      </c>
      <c r="B19" s="19"/>
      <c r="C19" s="19"/>
      <c r="D19" s="19"/>
      <c r="E19" s="19"/>
      <c r="F19" s="19"/>
      <c r="G19" s="19"/>
      <c r="H19" s="19"/>
      <c r="I19" s="23"/>
    </row>
    <row r="20" customFormat="1" ht="32" customHeight="1" spans="1:9">
      <c r="A20" s="20" t="s">
        <v>89</v>
      </c>
      <c r="B20" s="20"/>
      <c r="C20" s="20"/>
      <c r="D20" s="20"/>
      <c r="E20" s="20"/>
      <c r="F20" s="20"/>
      <c r="G20" s="20"/>
      <c r="H20" s="20"/>
      <c r="I20" s="20"/>
    </row>
    <row r="21" customFormat="1" ht="26" customHeight="1"/>
    <row r="22" customFormat="1" ht="26" customHeight="1"/>
    <row r="23" customFormat="1" ht="26" customHeight="1"/>
    <row r="24" customFormat="1" ht="22" customHeight="1"/>
    <row r="25" customFormat="1" ht="22" customHeight="1"/>
    <row r="26" customFormat="1" ht="22" customHeight="1"/>
  </sheetData>
  <mergeCells count="36">
    <mergeCell ref="A1:B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B17:C17"/>
    <mergeCell ref="E17:H17"/>
    <mergeCell ref="A18:I18"/>
    <mergeCell ref="A19:I19"/>
    <mergeCell ref="A20:I20"/>
    <mergeCell ref="A9:A10"/>
    <mergeCell ref="A11:A17"/>
    <mergeCell ref="A6:C8"/>
    <mergeCell ref="B12:C13"/>
    <mergeCell ref="B14:C16"/>
  </mergeCells>
  <printOptions horizontalCentered="1"/>
  <pageMargins left="0.393055555555556" right="0.393055555555556" top="0.590277777777778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</vt:lpstr>
      <vt:lpstr>附件2</vt:lpstr>
      <vt:lpstr>附件3</vt:lpstr>
      <vt:lpstr>附件4</vt:lpstr>
      <vt:lpstr>附件5</vt:lpstr>
      <vt:lpstr>附件6</vt:lpstr>
      <vt:lpstr>附件7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公考必上150</cp:lastModifiedBy>
  <dcterms:created xsi:type="dcterms:W3CDTF">2020-03-04T03:52:00Z</dcterms:created>
  <dcterms:modified xsi:type="dcterms:W3CDTF">2024-04-02T01:32:43Z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ICV">
    <vt:lpwstr>6D3A93D161414C1A821240EBEC290CA1</vt:lpwstr>
  </property>
  <property fmtid="{D5CDD505-2E9C-101B-9397-08002B2CF9AE}" pid="4" name="KSOReadingLayout">
    <vt:bool>true</vt:bool>
  </property>
  <property fmtid="{D5CDD505-2E9C-101B-9397-08002B2CF9AE}" pid="5" name="commondata">
    <vt:lpwstr>eyJoZGlkIjoiNTBkYzViZGYwZThiMDBjZmJkNWU2ZjRmNzE4ZmQ4YzIifQ==</vt:lpwstr>
  </property>
</Properties>
</file>