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Sheet1!$A$3:$H$73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<sst xmlns="http://schemas.openxmlformats.org/spreadsheetml/2006/main" count="104">
  <si>
    <t>附件3</t>
  </si>
  <si>
    <t>公共租赁住房消防维修项目明细表</t>
  </si>
  <si>
    <t>序号</t>
  </si>
  <si>
    <t>小区</t>
  </si>
  <si>
    <t>名称</t>
  </si>
  <si>
    <t>单位</t>
  </si>
  <si>
    <t>数量</t>
  </si>
  <si>
    <t>单价/元</t>
  </si>
  <si>
    <t>小计/元</t>
  </si>
  <si>
    <t>备注</t>
  </si>
  <si>
    <t>凌云公寓（东楼）</t>
  </si>
  <si>
    <t>3kg灭火器</t>
  </si>
  <si>
    <t>具</t>
  </si>
  <si>
    <t>原有灭火器生产日期大多为2017年6月，部分配件老化腐蚀存在安全隐患且无维修检测标识，干粉药剂失效，及时更换。</t>
  </si>
  <si>
    <t>普通双头应急灯</t>
  </si>
  <si>
    <t>盏</t>
  </si>
  <si>
    <t>双头应急灯具蓄电池老化，在断电应急状态下持续应急照明时常均小于30min。</t>
  </si>
  <si>
    <t>1.0²双绞线</t>
  </si>
  <si>
    <t>卷</t>
  </si>
  <si>
    <t>部分报警线路老化，及时更换。</t>
  </si>
  <si>
    <t>1.5²双绞线</t>
  </si>
  <si>
    <t>2.5²双绞线</t>
  </si>
  <si>
    <t>房火门</t>
  </si>
  <si>
    <t>平方</t>
  </si>
  <si>
    <t>顶层及一层部分防火门锈蚀，需更换，共26道门，52.2平方，详细见附表二</t>
  </si>
  <si>
    <t>东楼4栋稳压泵更换</t>
  </si>
  <si>
    <t>套</t>
  </si>
  <si>
    <t>已无法运行，需更换</t>
  </si>
  <si>
    <t>东楼备用电源（发电机）维修</t>
  </si>
  <si>
    <t>台</t>
  </si>
  <si>
    <t>已无法运行，需维修</t>
  </si>
  <si>
    <t>凌云公寓（西楼）</t>
  </si>
  <si>
    <t>原有灭火器生产日期大多为2017年6月，部分配件老化、腐蚀存在安全隐患且无维修检测标识，干粉药剂失效，及时更换。</t>
  </si>
  <si>
    <t>双头应急灯具及疏散指示蓄电池老化，在断电应急状态下持续应急照明时长均小于30min,部分应急照明已损坏或缺失，及时更换。</t>
  </si>
  <si>
    <t>火灾自动报警系统恢复</t>
  </si>
  <si>
    <t>项</t>
  </si>
  <si>
    <t>报警系统瘫痪，火警3个，模块动作124个，报警线路通讯故障，器件故障589个。需及时进行线路排查及系统恢复。</t>
  </si>
  <si>
    <t>自动火灾报警图绘制及程序导入</t>
  </si>
  <si>
    <t xml:space="preserve">消防控制室图形显示装置内自动火灾报警图图纸丢失。
</t>
  </si>
  <si>
    <t>凌云公寓（东、西楼）</t>
  </si>
  <si>
    <t>输入输出等模块配件</t>
  </si>
  <si>
    <t>个</t>
  </si>
  <si>
    <t>设施设备配件损坏，需更换。</t>
  </si>
  <si>
    <t>声光报警器（带底座）</t>
  </si>
  <si>
    <t>手报按钮（带底座）</t>
  </si>
  <si>
    <t>消火栓按钮（带底座）</t>
  </si>
  <si>
    <t>消防电话分机</t>
  </si>
  <si>
    <t>部</t>
  </si>
  <si>
    <t>远传液位显示装置（双显）</t>
  </si>
  <si>
    <t>电接点压力表（带减压管）</t>
  </si>
  <si>
    <t>广播控制器</t>
  </si>
  <si>
    <t>功率放大器</t>
  </si>
  <si>
    <t>图形显示装置系统恢复</t>
  </si>
  <si>
    <t>西楼1栋2栋3栋稳压泵维修</t>
  </si>
  <si>
    <t>无法正常工作，需维修</t>
  </si>
  <si>
    <t>西楼备用电源蓄电池更换</t>
  </si>
  <si>
    <t>电池老化</t>
  </si>
  <si>
    <t>顶层及一层部分防火门锈蚀，需更换，共14道门，21.7平方，详细见附表二</t>
  </si>
  <si>
    <t>翠峰公寓(1.2.3栋）</t>
  </si>
  <si>
    <t>双头应急灯具蓄电池老化，在断电应急状态下持续应急照明时常均小于30min,部分已损坏或缺失，及时更换。</t>
  </si>
  <si>
    <t>火灾报警控制器(联动型)</t>
  </si>
  <si>
    <t xml:space="preserve">报警系统瘫痪，主机设备零件老化，报警设备无输入电压，不能正常运行，需要更换整套报警主机。
</t>
  </si>
  <si>
    <t>总线盘</t>
  </si>
  <si>
    <t>多线盘</t>
  </si>
  <si>
    <t>MP3播放器</t>
  </si>
  <si>
    <t>机柜</t>
  </si>
  <si>
    <t>程序费</t>
  </si>
  <si>
    <t>主板拆回厂里导出程序，在导入新主机。</t>
  </si>
  <si>
    <t>顶层及一层部分防火门锈蚀，需更换，共20道门，35.7平方，详细见附表二</t>
  </si>
  <si>
    <t>三个区楼梯房</t>
  </si>
  <si>
    <t>消火栓门窗玻璃</t>
  </si>
  <si>
    <t>块</t>
  </si>
  <si>
    <t>部分消火栓门窗玻璃损坏，及时更换。</t>
  </si>
  <si>
    <t>水带接口</t>
  </si>
  <si>
    <t>部分双头上水带接口丢失、老化，及时更换。</t>
  </si>
  <si>
    <t>水泵接合器</t>
  </si>
  <si>
    <t>组</t>
  </si>
  <si>
    <t>室外水泵结合器零件老化锈蚀，发生火灾时无法打开，及时更换。</t>
  </si>
  <si>
    <t>风机软连接布</t>
  </si>
  <si>
    <t>风机软连接布老化、破损，及时更换。</t>
  </si>
  <si>
    <t>屋顶稳压系统遮雨棚</t>
  </si>
  <si>
    <t>原有屋顶稳压系统设备经雨水侵蚀，部分设备零件锈蚀、老化、油漆脱落，安装遮雨棚并对设备零件进行维护保养。</t>
  </si>
  <si>
    <t>部分栓头上水带接口丢失、老化，及时更换。</t>
  </si>
  <si>
    <t>火灾显示盘</t>
  </si>
  <si>
    <t>一楼火灾显示盘损坏，及时更换。</t>
  </si>
  <si>
    <t>正压送风口百叶窗</t>
  </si>
  <si>
    <t>部分正压送风口百叶窗损坏，及时更换。</t>
  </si>
  <si>
    <t>3kg灭火器挂架子</t>
  </si>
  <si>
    <t>原有灭火器挂架部分丢失及损坏，及时更换。</t>
  </si>
  <si>
    <t>疏散指示标识牌右键</t>
  </si>
  <si>
    <t>疏散指示牌蓄电池老化，在断电应急状态下持续应急照明时常均小于30min,部分已损坏或缺失，及时更换。</t>
  </si>
  <si>
    <t>疏散指示标识牌单面双向</t>
  </si>
  <si>
    <t>安全出口</t>
  </si>
  <si>
    <t>点型光电感烟探测器</t>
  </si>
  <si>
    <t>部分探头已损坏坏或丢失，及时更换。</t>
  </si>
  <si>
    <t>光温复合探头</t>
  </si>
  <si>
    <t>报警主机电源盘</t>
  </si>
  <si>
    <t>报警主机电源盘丢失，主机联动功能不能实现，及时更换。</t>
  </si>
  <si>
    <t>部分感烟探头已损坏坏或丢失，及时更换。</t>
  </si>
  <si>
    <t>疏散指示标识牌</t>
  </si>
  <si>
    <t>疏散指示牌蓄电池老化</t>
  </si>
  <si>
    <t>感烟探头</t>
  </si>
  <si>
    <t>部分感烟探头损坏丢失，及时更换。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</si>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</sst>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20" applyNumberFormat="1" applyFont="1" applyFill="1" applyBorder="1" applyAlignment="1">
      <alignment horizontal="center" vertical="center" wrapText="1" shrinkToFit="1"/>
    </xf>
    <xf numFmtId="176" fontId="6" fillId="0" borderId="2" xfId="20" applyNumberFormat="1" applyFont="1" applyFill="1" applyBorder="1" applyAlignment="1">
      <alignment horizontal="center" vertical="center" wrapText="1"/>
    </xf>
    <xf numFmtId="0" fontId="6" fillId="0" borderId="2" xfId="2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workbookViewId="0">
      <selection activeCell="A1" sqref="A1:H1"/>
    </sheetView>
  </sheetViews>
  <sheetFormatPr defaultColWidth="9" defaultRowHeight="18.75" outlineLevelCol="7"/>
  <cols>
    <col min="1" max="1" width="4.75" style="2" customWidth="1"/>
    <col min="2" max="2" width="22.375" style="2" customWidth="1"/>
    <col min="3" max="3" width="26.5" style="2" customWidth="1"/>
    <col min="4" max="4" width="5.875" style="2" customWidth="1"/>
    <col min="5" max="5" width="8.375" style="2" customWidth="1"/>
    <col min="6" max="6" width="12.25" style="2" customWidth="1"/>
    <col min="7" max="7" width="13.5" style="2" customWidth="1"/>
    <col min="8" max="8" width="36" style="3" customWidth="1"/>
    <col min="9" max="16384" width="9" style="4"/>
  </cols>
  <sheetData>
    <row r="1" ht="24" customHeight="1" spans="1:8">
      <c r="A1" s="5" t="s">
        <v>0</v>
      </c>
      <c r="B1" s="6"/>
      <c r="C1" s="6"/>
      <c r="D1" s="6"/>
      <c r="E1" s="6"/>
      <c r="F1" s="6"/>
      <c r="G1" s="6"/>
      <c r="H1" s="5"/>
    </row>
    <row r="2" ht="33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3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s="1" customFormat="1" ht="75" spans="1:8">
      <c r="A4" s="9">
        <v>1</v>
      </c>
      <c r="B4" s="9" t="s">
        <v>10</v>
      </c>
      <c r="C4" s="9" t="s">
        <v>11</v>
      </c>
      <c r="D4" s="9" t="s">
        <v>12</v>
      </c>
      <c r="E4" s="9">
        <v>432</v>
      </c>
      <c r="F4" s="11">
        <v>50</v>
      </c>
      <c r="G4" s="11">
        <v>21600</v>
      </c>
      <c r="H4" s="12" t="s">
        <v>13</v>
      </c>
    </row>
    <row r="5" s="1" customFormat="1" ht="55.5" customHeight="1" spans="1:8">
      <c r="A5" s="9">
        <v>2</v>
      </c>
      <c r="B5" s="9" t="s">
        <v>10</v>
      </c>
      <c r="C5" s="9" t="s">
        <v>14</v>
      </c>
      <c r="D5" s="9" t="s">
        <v>15</v>
      </c>
      <c r="E5" s="9">
        <v>1241</v>
      </c>
      <c r="F5" s="11">
        <v>35</v>
      </c>
      <c r="G5" s="11">
        <v>43435</v>
      </c>
      <c r="H5" s="13" t="s">
        <v>16</v>
      </c>
    </row>
    <row r="6" s="1" customFormat="1" spans="1:8">
      <c r="A6" s="9">
        <v>3</v>
      </c>
      <c r="B6" s="9" t="s">
        <v>10</v>
      </c>
      <c r="C6" s="9" t="s">
        <v>17</v>
      </c>
      <c r="D6" s="9" t="s">
        <v>18</v>
      </c>
      <c r="E6" s="9">
        <v>30</v>
      </c>
      <c r="F6" s="14">
        <v>260</v>
      </c>
      <c r="G6" s="11">
        <v>7800</v>
      </c>
      <c r="H6" s="10" t="s">
        <v>19</v>
      </c>
    </row>
    <row r="7" s="1" customFormat="1" spans="1:8">
      <c r="A7" s="9">
        <v>4</v>
      </c>
      <c r="B7" s="9" t="s">
        <v>10</v>
      </c>
      <c r="C7" s="9" t="s">
        <v>20</v>
      </c>
      <c r="D7" s="9" t="s">
        <v>18</v>
      </c>
      <c r="E7" s="9">
        <v>78</v>
      </c>
      <c r="F7" s="14">
        <v>320</v>
      </c>
      <c r="G7" s="11">
        <f>E7*F7</f>
        <v>24960</v>
      </c>
      <c r="H7" s="10"/>
    </row>
    <row r="8" s="1" customFormat="1" spans="1:8">
      <c r="A8" s="9">
        <v>5</v>
      </c>
      <c r="B8" s="9" t="s">
        <v>10</v>
      </c>
      <c r="C8" s="9" t="s">
        <v>21</v>
      </c>
      <c r="D8" s="9" t="s">
        <v>18</v>
      </c>
      <c r="E8" s="9">
        <v>18</v>
      </c>
      <c r="F8" s="14">
        <v>380</v>
      </c>
      <c r="G8" s="11">
        <v>6840</v>
      </c>
      <c r="H8" s="10"/>
    </row>
    <row r="9" s="1" customFormat="1" ht="56.25" spans="1:8">
      <c r="A9" s="9">
        <v>6</v>
      </c>
      <c r="B9" s="9" t="s">
        <v>10</v>
      </c>
      <c r="C9" s="9" t="s">
        <v>22</v>
      </c>
      <c r="D9" s="9" t="s">
        <v>23</v>
      </c>
      <c r="E9" s="9">
        <v>52.2</v>
      </c>
      <c r="F9" s="14">
        <v>580</v>
      </c>
      <c r="G9" s="11">
        <f>E9*F9</f>
        <v>30276</v>
      </c>
      <c r="H9" s="12" t="s">
        <v>24</v>
      </c>
    </row>
    <row r="10" s="1" customFormat="1" spans="1:8">
      <c r="A10" s="9">
        <v>7</v>
      </c>
      <c r="B10" s="9" t="s">
        <v>10</v>
      </c>
      <c r="C10" s="9" t="s">
        <v>25</v>
      </c>
      <c r="D10" s="9" t="s">
        <v>26</v>
      </c>
      <c r="E10" s="9">
        <v>2</v>
      </c>
      <c r="F10" s="14">
        <v>3000</v>
      </c>
      <c r="G10" s="11">
        <v>6000</v>
      </c>
      <c r="H10" s="12" t="s">
        <v>27</v>
      </c>
    </row>
    <row r="11" s="1" customFormat="1" spans="1:8">
      <c r="A11" s="9">
        <v>8</v>
      </c>
      <c r="B11" s="9" t="s">
        <v>10</v>
      </c>
      <c r="C11" s="9" t="s">
        <v>28</v>
      </c>
      <c r="D11" s="9" t="s">
        <v>29</v>
      </c>
      <c r="E11" s="9">
        <v>1</v>
      </c>
      <c r="F11" s="14">
        <v>33640</v>
      </c>
      <c r="G11" s="11">
        <v>33640</v>
      </c>
      <c r="H11" s="12" t="s">
        <v>30</v>
      </c>
    </row>
    <row r="12" s="1" customFormat="1" ht="75" spans="1:8">
      <c r="A12" s="9">
        <v>9</v>
      </c>
      <c r="B12" s="9" t="s">
        <v>31</v>
      </c>
      <c r="C12" s="9" t="s">
        <v>11</v>
      </c>
      <c r="D12" s="9" t="s">
        <v>12</v>
      </c>
      <c r="E12" s="9">
        <v>536</v>
      </c>
      <c r="F12" s="14">
        <v>50</v>
      </c>
      <c r="G12" s="11">
        <v>26800</v>
      </c>
      <c r="H12" s="12" t="s">
        <v>32</v>
      </c>
    </row>
    <row r="13" s="1" customFormat="1" ht="83.25" customHeight="1" spans="1:8">
      <c r="A13" s="9">
        <v>10</v>
      </c>
      <c r="B13" s="9" t="s">
        <v>31</v>
      </c>
      <c r="C13" s="9" t="s">
        <v>14</v>
      </c>
      <c r="D13" s="9" t="s">
        <v>15</v>
      </c>
      <c r="E13" s="9">
        <v>878</v>
      </c>
      <c r="F13" s="11">
        <v>35</v>
      </c>
      <c r="G13" s="11">
        <v>30730</v>
      </c>
      <c r="H13" s="13" t="s">
        <v>33</v>
      </c>
    </row>
    <row r="14" s="1" customFormat="1" ht="75" spans="1:8">
      <c r="A14" s="9">
        <v>11</v>
      </c>
      <c r="B14" s="9" t="s">
        <v>31</v>
      </c>
      <c r="C14" s="9" t="s">
        <v>34</v>
      </c>
      <c r="D14" s="9" t="s">
        <v>35</v>
      </c>
      <c r="E14" s="9">
        <v>1</v>
      </c>
      <c r="F14" s="11">
        <v>20000</v>
      </c>
      <c r="G14" s="11">
        <v>20000</v>
      </c>
      <c r="H14" s="12" t="s">
        <v>36</v>
      </c>
    </row>
    <row r="15" s="1" customFormat="1" ht="75" spans="1:8">
      <c r="A15" s="9">
        <v>12</v>
      </c>
      <c r="B15" s="9" t="s">
        <v>31</v>
      </c>
      <c r="C15" s="15" t="s">
        <v>37</v>
      </c>
      <c r="D15" s="9" t="s">
        <v>35</v>
      </c>
      <c r="E15" s="9">
        <v>1</v>
      </c>
      <c r="F15" s="11">
        <v>3000</v>
      </c>
      <c r="G15" s="11">
        <v>3000</v>
      </c>
      <c r="H15" s="12" t="s">
        <v>38</v>
      </c>
    </row>
    <row r="16" s="1" customFormat="1" spans="1:8">
      <c r="A16" s="9">
        <v>13</v>
      </c>
      <c r="B16" s="9" t="s">
        <v>39</v>
      </c>
      <c r="C16" s="9" t="s">
        <v>40</v>
      </c>
      <c r="D16" s="9" t="s">
        <v>41</v>
      </c>
      <c r="E16" s="9">
        <v>157</v>
      </c>
      <c r="F16" s="14">
        <v>110</v>
      </c>
      <c r="G16" s="11">
        <f t="shared" ref="G16:G25" si="0">SUM(E16*F16)</f>
        <v>17270</v>
      </c>
      <c r="H16" s="13" t="s">
        <v>42</v>
      </c>
    </row>
    <row r="17" s="1" customFormat="1" spans="1:8">
      <c r="A17" s="9">
        <v>14</v>
      </c>
      <c r="B17" s="9" t="s">
        <v>39</v>
      </c>
      <c r="C17" s="9" t="s">
        <v>43</v>
      </c>
      <c r="D17" s="9" t="s">
        <v>41</v>
      </c>
      <c r="E17" s="9">
        <v>18</v>
      </c>
      <c r="F17" s="14">
        <v>84</v>
      </c>
      <c r="G17" s="11">
        <f t="shared" si="0"/>
        <v>1512</v>
      </c>
      <c r="H17" s="16"/>
    </row>
    <row r="18" s="1" customFormat="1" spans="1:8">
      <c r="A18" s="9">
        <v>15</v>
      </c>
      <c r="B18" s="9" t="s">
        <v>39</v>
      </c>
      <c r="C18" s="9" t="s">
        <v>44</v>
      </c>
      <c r="D18" s="9" t="s">
        <v>41</v>
      </c>
      <c r="E18" s="9">
        <v>45</v>
      </c>
      <c r="F18" s="14">
        <v>58</v>
      </c>
      <c r="G18" s="11">
        <f t="shared" si="0"/>
        <v>2610</v>
      </c>
      <c r="H18" s="16"/>
    </row>
    <row r="19" s="1" customFormat="1" spans="1:8">
      <c r="A19" s="9">
        <v>16</v>
      </c>
      <c r="B19" s="9" t="s">
        <v>39</v>
      </c>
      <c r="C19" s="9" t="s">
        <v>45</v>
      </c>
      <c r="D19" s="9" t="s">
        <v>41</v>
      </c>
      <c r="E19" s="9">
        <v>26</v>
      </c>
      <c r="F19" s="14">
        <v>54</v>
      </c>
      <c r="G19" s="11">
        <f t="shared" si="0"/>
        <v>1404</v>
      </c>
      <c r="H19" s="16"/>
    </row>
    <row r="20" s="1" customFormat="1" spans="1:8">
      <c r="A20" s="9">
        <v>17</v>
      </c>
      <c r="B20" s="9" t="s">
        <v>39</v>
      </c>
      <c r="C20" s="9" t="s">
        <v>46</v>
      </c>
      <c r="D20" s="9" t="s">
        <v>47</v>
      </c>
      <c r="E20" s="9">
        <v>35</v>
      </c>
      <c r="F20" s="14">
        <v>150</v>
      </c>
      <c r="G20" s="11">
        <f t="shared" si="0"/>
        <v>5250</v>
      </c>
      <c r="H20" s="16"/>
    </row>
    <row r="21" s="1" customFormat="1" spans="1:8">
      <c r="A21" s="9">
        <v>18</v>
      </c>
      <c r="B21" s="9" t="s">
        <v>39</v>
      </c>
      <c r="C21" s="9" t="s">
        <v>48</v>
      </c>
      <c r="D21" s="9" t="s">
        <v>26</v>
      </c>
      <c r="E21" s="9">
        <v>4</v>
      </c>
      <c r="F21" s="14">
        <v>420</v>
      </c>
      <c r="G21" s="11">
        <f t="shared" si="0"/>
        <v>1680</v>
      </c>
      <c r="H21" s="16"/>
    </row>
    <row r="22" s="1" customFormat="1" spans="1:8">
      <c r="A22" s="9">
        <v>19</v>
      </c>
      <c r="B22" s="9" t="s">
        <v>39</v>
      </c>
      <c r="C22" s="9" t="s">
        <v>49</v>
      </c>
      <c r="D22" s="9" t="s">
        <v>26</v>
      </c>
      <c r="E22" s="9">
        <v>6</v>
      </c>
      <c r="F22" s="14">
        <v>180</v>
      </c>
      <c r="G22" s="11">
        <f t="shared" si="0"/>
        <v>1080</v>
      </c>
      <c r="H22" s="16"/>
    </row>
    <row r="23" s="1" customFormat="1" spans="1:8">
      <c r="A23" s="9">
        <v>20</v>
      </c>
      <c r="B23" s="9" t="s">
        <v>39</v>
      </c>
      <c r="C23" s="9" t="s">
        <v>50</v>
      </c>
      <c r="D23" s="9" t="s">
        <v>29</v>
      </c>
      <c r="E23" s="9">
        <v>1</v>
      </c>
      <c r="F23" s="14">
        <v>1650</v>
      </c>
      <c r="G23" s="11">
        <f t="shared" si="0"/>
        <v>1650</v>
      </c>
      <c r="H23" s="16"/>
    </row>
    <row r="24" s="1" customFormat="1" spans="1:8">
      <c r="A24" s="9">
        <v>21</v>
      </c>
      <c r="B24" s="9" t="s">
        <v>39</v>
      </c>
      <c r="C24" s="9" t="s">
        <v>51</v>
      </c>
      <c r="D24" s="9" t="s">
        <v>29</v>
      </c>
      <c r="E24" s="9">
        <v>1</v>
      </c>
      <c r="F24" s="14">
        <v>1980</v>
      </c>
      <c r="G24" s="11">
        <f t="shared" si="0"/>
        <v>1980</v>
      </c>
      <c r="H24" s="16"/>
    </row>
    <row r="25" s="1" customFormat="1" spans="1:8">
      <c r="A25" s="9">
        <v>22</v>
      </c>
      <c r="B25" s="9" t="s">
        <v>39</v>
      </c>
      <c r="C25" s="9" t="s">
        <v>52</v>
      </c>
      <c r="D25" s="9" t="s">
        <v>26</v>
      </c>
      <c r="E25" s="9">
        <v>1</v>
      </c>
      <c r="F25" s="14">
        <v>12000</v>
      </c>
      <c r="G25" s="11">
        <f t="shared" si="0"/>
        <v>12000</v>
      </c>
      <c r="H25" s="16"/>
    </row>
    <row r="26" s="1" customFormat="1" spans="1:8">
      <c r="A26" s="9">
        <v>23</v>
      </c>
      <c r="B26" s="9" t="s">
        <v>39</v>
      </c>
      <c r="C26" s="9" t="s">
        <v>53</v>
      </c>
      <c r="D26" s="9" t="s">
        <v>26</v>
      </c>
      <c r="E26" s="9">
        <v>3</v>
      </c>
      <c r="F26" s="14">
        <v>500</v>
      </c>
      <c r="G26" s="11">
        <v>1500</v>
      </c>
      <c r="H26" s="12" t="s">
        <v>54</v>
      </c>
    </row>
    <row r="27" s="1" customFormat="1" spans="1:8">
      <c r="A27" s="9">
        <v>24</v>
      </c>
      <c r="B27" s="9" t="s">
        <v>39</v>
      </c>
      <c r="C27" s="9" t="s">
        <v>55</v>
      </c>
      <c r="D27" s="9" t="s">
        <v>41</v>
      </c>
      <c r="E27" s="9">
        <v>2</v>
      </c>
      <c r="F27" s="14">
        <v>600</v>
      </c>
      <c r="G27" s="11">
        <v>1200</v>
      </c>
      <c r="H27" s="12" t="s">
        <v>56</v>
      </c>
    </row>
    <row r="28" s="1" customFormat="1" spans="1:8">
      <c r="A28" s="9">
        <v>25</v>
      </c>
      <c r="B28" s="9" t="s">
        <v>31</v>
      </c>
      <c r="C28" s="9" t="s">
        <v>17</v>
      </c>
      <c r="D28" s="9" t="s">
        <v>18</v>
      </c>
      <c r="E28" s="9">
        <v>28</v>
      </c>
      <c r="F28" s="14">
        <v>260</v>
      </c>
      <c r="G28" s="11">
        <v>7280</v>
      </c>
      <c r="H28" s="10" t="s">
        <v>19</v>
      </c>
    </row>
    <row r="29" s="1" customFormat="1" spans="1:8">
      <c r="A29" s="9">
        <v>26</v>
      </c>
      <c r="B29" s="9" t="s">
        <v>31</v>
      </c>
      <c r="C29" s="9" t="s">
        <v>20</v>
      </c>
      <c r="D29" s="9" t="s">
        <v>18</v>
      </c>
      <c r="E29" s="9">
        <v>74</v>
      </c>
      <c r="F29" s="14">
        <v>320</v>
      </c>
      <c r="G29" s="11">
        <f>E29*F29</f>
        <v>23680</v>
      </c>
      <c r="H29" s="10"/>
    </row>
    <row r="30" s="1" customFormat="1" spans="1:8">
      <c r="A30" s="9">
        <v>27</v>
      </c>
      <c r="B30" s="9" t="s">
        <v>31</v>
      </c>
      <c r="C30" s="9" t="s">
        <v>21</v>
      </c>
      <c r="D30" s="9" t="s">
        <v>18</v>
      </c>
      <c r="E30" s="9">
        <v>18</v>
      </c>
      <c r="F30" s="14">
        <v>380</v>
      </c>
      <c r="G30" s="11">
        <v>6840</v>
      </c>
      <c r="H30" s="10"/>
    </row>
    <row r="31" s="1" customFormat="1" ht="56.25" spans="1:8">
      <c r="A31" s="9">
        <v>28</v>
      </c>
      <c r="B31" s="9" t="s">
        <v>31</v>
      </c>
      <c r="C31" s="9" t="s">
        <v>22</v>
      </c>
      <c r="D31" s="9" t="s">
        <v>23</v>
      </c>
      <c r="E31" s="9">
        <v>21.7</v>
      </c>
      <c r="F31" s="17">
        <v>580</v>
      </c>
      <c r="G31" s="11">
        <f>E31*F31</f>
        <v>12586</v>
      </c>
      <c r="H31" s="12" t="s">
        <v>57</v>
      </c>
    </row>
    <row r="32" s="1" customFormat="1" ht="75" spans="1:8">
      <c r="A32" s="9">
        <v>29</v>
      </c>
      <c r="B32" s="9" t="s">
        <v>58</v>
      </c>
      <c r="C32" s="9" t="s">
        <v>11</v>
      </c>
      <c r="D32" s="9" t="s">
        <v>12</v>
      </c>
      <c r="E32" s="9">
        <v>306</v>
      </c>
      <c r="F32" s="11">
        <v>50</v>
      </c>
      <c r="G32" s="11">
        <v>15300</v>
      </c>
      <c r="H32" s="12" t="s">
        <v>13</v>
      </c>
    </row>
    <row r="33" s="1" customFormat="1" ht="79.5" customHeight="1" spans="1:8">
      <c r="A33" s="9">
        <v>30</v>
      </c>
      <c r="B33" s="9" t="s">
        <v>58</v>
      </c>
      <c r="C33" s="9" t="s">
        <v>14</v>
      </c>
      <c r="D33" s="9" t="s">
        <v>15</v>
      </c>
      <c r="E33" s="9">
        <v>316</v>
      </c>
      <c r="F33" s="11">
        <v>35</v>
      </c>
      <c r="G33" s="11">
        <v>11060</v>
      </c>
      <c r="H33" s="13" t="s">
        <v>59</v>
      </c>
    </row>
    <row r="34" s="1" customFormat="1" ht="37.5" spans="1:8">
      <c r="A34" s="9">
        <v>31</v>
      </c>
      <c r="B34" s="9" t="s">
        <v>58</v>
      </c>
      <c r="C34" s="18" t="s">
        <v>60</v>
      </c>
      <c r="D34" s="18" t="s">
        <v>29</v>
      </c>
      <c r="E34" s="18">
        <v>1</v>
      </c>
      <c r="F34" s="19">
        <v>29877</v>
      </c>
      <c r="G34" s="19">
        <f t="shared" ref="G34:G39" si="1">E34*F34</f>
        <v>29877</v>
      </c>
      <c r="H34" s="12" t="s">
        <v>61</v>
      </c>
    </row>
    <row r="35" s="1" customFormat="1" spans="1:8">
      <c r="A35" s="9">
        <v>32</v>
      </c>
      <c r="B35" s="9" t="s">
        <v>58</v>
      </c>
      <c r="C35" s="18" t="s">
        <v>62</v>
      </c>
      <c r="D35" s="18" t="s">
        <v>29</v>
      </c>
      <c r="E35" s="18">
        <v>2</v>
      </c>
      <c r="F35" s="19">
        <v>1380</v>
      </c>
      <c r="G35" s="19">
        <f t="shared" si="1"/>
        <v>2760</v>
      </c>
      <c r="H35" s="10"/>
    </row>
    <row r="36" s="1" customFormat="1" spans="1:8">
      <c r="A36" s="9">
        <v>33</v>
      </c>
      <c r="B36" s="9" t="s">
        <v>58</v>
      </c>
      <c r="C36" s="18" t="s">
        <v>63</v>
      </c>
      <c r="D36" s="18" t="s">
        <v>29</v>
      </c>
      <c r="E36" s="18">
        <v>1</v>
      </c>
      <c r="F36" s="19">
        <v>1420</v>
      </c>
      <c r="G36" s="19">
        <f t="shared" si="1"/>
        <v>1420</v>
      </c>
      <c r="H36" s="10"/>
    </row>
    <row r="37" s="1" customFormat="1" spans="1:8">
      <c r="A37" s="9">
        <v>34</v>
      </c>
      <c r="B37" s="9" t="s">
        <v>58</v>
      </c>
      <c r="C37" s="18" t="s">
        <v>64</v>
      </c>
      <c r="D37" s="18" t="s">
        <v>29</v>
      </c>
      <c r="E37" s="18">
        <v>1</v>
      </c>
      <c r="F37" s="19">
        <v>3100</v>
      </c>
      <c r="G37" s="19">
        <f t="shared" si="1"/>
        <v>3100</v>
      </c>
      <c r="H37" s="10"/>
    </row>
    <row r="38" s="1" customFormat="1" spans="1:8">
      <c r="A38" s="9">
        <v>35</v>
      </c>
      <c r="B38" s="9" t="s">
        <v>58</v>
      </c>
      <c r="C38" s="18" t="s">
        <v>65</v>
      </c>
      <c r="D38" s="18" t="s">
        <v>29</v>
      </c>
      <c r="E38" s="18">
        <v>1</v>
      </c>
      <c r="F38" s="19">
        <v>2370</v>
      </c>
      <c r="G38" s="19">
        <f t="shared" si="1"/>
        <v>2370</v>
      </c>
      <c r="H38" s="10"/>
    </row>
    <row r="39" s="1" customFormat="1" ht="37.5" spans="1:8">
      <c r="A39" s="9">
        <v>36</v>
      </c>
      <c r="B39" s="9" t="s">
        <v>58</v>
      </c>
      <c r="C39" s="18" t="s">
        <v>66</v>
      </c>
      <c r="D39" s="18" t="s">
        <v>35</v>
      </c>
      <c r="E39" s="18">
        <v>1</v>
      </c>
      <c r="F39" s="19">
        <v>2200</v>
      </c>
      <c r="G39" s="19">
        <f t="shared" si="1"/>
        <v>2200</v>
      </c>
      <c r="H39" s="20" t="s">
        <v>67</v>
      </c>
    </row>
    <row r="40" s="1" customFormat="1" spans="1:8">
      <c r="A40" s="9">
        <v>37</v>
      </c>
      <c r="B40" s="9" t="s">
        <v>58</v>
      </c>
      <c r="C40" s="9" t="s">
        <v>17</v>
      </c>
      <c r="D40" s="9" t="s">
        <v>18</v>
      </c>
      <c r="E40" s="9">
        <v>40</v>
      </c>
      <c r="F40" s="21">
        <v>260</v>
      </c>
      <c r="G40" s="11">
        <v>10400</v>
      </c>
      <c r="H40" s="10" t="s">
        <v>19</v>
      </c>
    </row>
    <row r="41" s="1" customFormat="1" spans="1:8">
      <c r="A41" s="9">
        <v>38</v>
      </c>
      <c r="B41" s="9" t="s">
        <v>58</v>
      </c>
      <c r="C41" s="9" t="s">
        <v>20</v>
      </c>
      <c r="D41" s="9" t="s">
        <v>18</v>
      </c>
      <c r="E41" s="9">
        <v>78</v>
      </c>
      <c r="F41" s="21">
        <v>320</v>
      </c>
      <c r="G41" s="11">
        <v>24960</v>
      </c>
      <c r="H41" s="10"/>
    </row>
    <row r="42" s="1" customFormat="1" spans="1:8">
      <c r="A42" s="9">
        <v>39</v>
      </c>
      <c r="B42" s="9" t="s">
        <v>58</v>
      </c>
      <c r="C42" s="9" t="s">
        <v>21</v>
      </c>
      <c r="D42" s="9" t="s">
        <v>18</v>
      </c>
      <c r="E42" s="9">
        <v>24</v>
      </c>
      <c r="F42" s="21">
        <v>380</v>
      </c>
      <c r="G42" s="11">
        <v>9120</v>
      </c>
      <c r="H42" s="10"/>
    </row>
    <row r="43" s="1" customFormat="1" ht="56.25" spans="1:8">
      <c r="A43" s="9">
        <v>40</v>
      </c>
      <c r="B43" s="9" t="s">
        <v>58</v>
      </c>
      <c r="C43" s="9" t="s">
        <v>22</v>
      </c>
      <c r="D43" s="9" t="s">
        <v>23</v>
      </c>
      <c r="E43" s="9">
        <v>35.7</v>
      </c>
      <c r="F43" s="17">
        <v>580</v>
      </c>
      <c r="G43" s="11">
        <f>E43*F43</f>
        <v>20706</v>
      </c>
      <c r="H43" s="12" t="s">
        <v>68</v>
      </c>
    </row>
    <row r="44" s="1" customFormat="1" ht="75" spans="1:8">
      <c r="A44" s="9">
        <v>41</v>
      </c>
      <c r="B44" s="9" t="s">
        <v>69</v>
      </c>
      <c r="C44" s="9" t="s">
        <v>11</v>
      </c>
      <c r="D44" s="9" t="s">
        <v>12</v>
      </c>
      <c r="E44" s="9">
        <v>900</v>
      </c>
      <c r="F44" s="11">
        <v>50</v>
      </c>
      <c r="G44" s="11">
        <v>45000</v>
      </c>
      <c r="H44" s="12" t="s">
        <v>13</v>
      </c>
    </row>
    <row r="45" s="1" customFormat="1" ht="41.1" customHeight="1" spans="1:8">
      <c r="A45" s="9">
        <v>42</v>
      </c>
      <c r="B45" s="9" t="s">
        <v>10</v>
      </c>
      <c r="C45" s="9" t="s">
        <v>70</v>
      </c>
      <c r="D45" s="9" t="s">
        <v>71</v>
      </c>
      <c r="E45" s="9">
        <v>46</v>
      </c>
      <c r="F45" s="11">
        <v>60</v>
      </c>
      <c r="G45" s="11">
        <v>2760</v>
      </c>
      <c r="H45" s="12" t="s">
        <v>72</v>
      </c>
    </row>
    <row r="46" s="1" customFormat="1" ht="41.1" customHeight="1" spans="1:8">
      <c r="A46" s="9">
        <v>43</v>
      </c>
      <c r="B46" s="9" t="s">
        <v>10</v>
      </c>
      <c r="C46" s="9" t="s">
        <v>73</v>
      </c>
      <c r="D46" s="9" t="s">
        <v>41</v>
      </c>
      <c r="E46" s="9">
        <v>86</v>
      </c>
      <c r="F46" s="11">
        <v>20</v>
      </c>
      <c r="G46" s="11">
        <v>1720</v>
      </c>
      <c r="H46" s="12" t="s">
        <v>74</v>
      </c>
    </row>
    <row r="47" s="1" customFormat="1" ht="56.25" spans="1:8">
      <c r="A47" s="9">
        <v>44</v>
      </c>
      <c r="B47" s="9" t="s">
        <v>10</v>
      </c>
      <c r="C47" s="9" t="s">
        <v>75</v>
      </c>
      <c r="D47" s="9" t="s">
        <v>76</v>
      </c>
      <c r="E47" s="9">
        <v>5</v>
      </c>
      <c r="F47" s="11">
        <v>380</v>
      </c>
      <c r="G47" s="11">
        <v>1900</v>
      </c>
      <c r="H47" s="12" t="s">
        <v>77</v>
      </c>
    </row>
    <row r="48" s="1" customFormat="1" ht="37.5" spans="1:8">
      <c r="A48" s="9">
        <v>45</v>
      </c>
      <c r="B48" s="9" t="s">
        <v>10</v>
      </c>
      <c r="C48" s="9" t="s">
        <v>78</v>
      </c>
      <c r="D48" s="9" t="s">
        <v>35</v>
      </c>
      <c r="E48" s="9">
        <v>16</v>
      </c>
      <c r="F48" s="11">
        <v>100</v>
      </c>
      <c r="G48" s="11">
        <v>1600</v>
      </c>
      <c r="H48" s="12" t="s">
        <v>79</v>
      </c>
    </row>
    <row r="49" s="1" customFormat="1" ht="75" spans="1:8">
      <c r="A49" s="9">
        <v>46</v>
      </c>
      <c r="B49" s="9" t="s">
        <v>31</v>
      </c>
      <c r="C49" s="9" t="s">
        <v>80</v>
      </c>
      <c r="D49" s="9" t="s">
        <v>41</v>
      </c>
      <c r="E49" s="9">
        <v>4</v>
      </c>
      <c r="F49" s="11">
        <v>1000</v>
      </c>
      <c r="G49" s="11">
        <v>4000</v>
      </c>
      <c r="H49" s="12" t="s">
        <v>81</v>
      </c>
    </row>
    <row r="50" s="1" customFormat="1" ht="56.25" spans="1:8">
      <c r="A50" s="9">
        <v>47</v>
      </c>
      <c r="B50" s="9" t="s">
        <v>31</v>
      </c>
      <c r="C50" s="9" t="s">
        <v>75</v>
      </c>
      <c r="D50" s="9" t="s">
        <v>76</v>
      </c>
      <c r="E50" s="9">
        <v>5</v>
      </c>
      <c r="F50" s="11">
        <v>380</v>
      </c>
      <c r="G50" s="11">
        <v>1900</v>
      </c>
      <c r="H50" s="12" t="s">
        <v>77</v>
      </c>
    </row>
    <row r="51" s="1" customFormat="1" ht="37.5" spans="1:8">
      <c r="A51" s="9">
        <v>48</v>
      </c>
      <c r="B51" s="9" t="s">
        <v>31</v>
      </c>
      <c r="C51" s="9" t="s">
        <v>78</v>
      </c>
      <c r="D51" s="9" t="s">
        <v>35</v>
      </c>
      <c r="E51" s="9">
        <v>16</v>
      </c>
      <c r="F51" s="11">
        <v>100</v>
      </c>
      <c r="G51" s="11">
        <v>1600</v>
      </c>
      <c r="H51" s="12" t="s">
        <v>79</v>
      </c>
    </row>
    <row r="52" s="1" customFormat="1" ht="37.5" spans="1:8">
      <c r="A52" s="9">
        <v>49</v>
      </c>
      <c r="B52" s="9" t="s">
        <v>31</v>
      </c>
      <c r="C52" s="9" t="s">
        <v>70</v>
      </c>
      <c r="D52" s="9" t="s">
        <v>71</v>
      </c>
      <c r="E52" s="9">
        <v>106</v>
      </c>
      <c r="F52" s="9">
        <v>60</v>
      </c>
      <c r="G52" s="9">
        <v>6360</v>
      </c>
      <c r="H52" s="12" t="s">
        <v>72</v>
      </c>
    </row>
    <row r="53" s="1" customFormat="1" ht="37.5" spans="1:8">
      <c r="A53" s="9">
        <v>50</v>
      </c>
      <c r="B53" s="9" t="s">
        <v>31</v>
      </c>
      <c r="C53" s="9" t="s">
        <v>73</v>
      </c>
      <c r="D53" s="9" t="s">
        <v>41</v>
      </c>
      <c r="E53" s="9">
        <v>120</v>
      </c>
      <c r="F53" s="9">
        <v>28</v>
      </c>
      <c r="G53" s="9">
        <v>3360</v>
      </c>
      <c r="H53" s="12" t="s">
        <v>82</v>
      </c>
    </row>
    <row r="54" s="1" customFormat="1" ht="37.5" spans="1:8">
      <c r="A54" s="9">
        <v>51</v>
      </c>
      <c r="B54" s="9" t="s">
        <v>58</v>
      </c>
      <c r="C54" s="9" t="s">
        <v>70</v>
      </c>
      <c r="D54" s="9" t="s">
        <v>71</v>
      </c>
      <c r="E54" s="9">
        <v>20</v>
      </c>
      <c r="F54" s="11">
        <v>60</v>
      </c>
      <c r="G54" s="11">
        <v>1200</v>
      </c>
      <c r="H54" s="12" t="s">
        <v>72</v>
      </c>
    </row>
    <row r="55" s="1" customFormat="1" ht="56.25" spans="1:8">
      <c r="A55" s="9">
        <v>52</v>
      </c>
      <c r="B55" s="9" t="s">
        <v>58</v>
      </c>
      <c r="C55" s="9" t="s">
        <v>75</v>
      </c>
      <c r="D55" s="9" t="s">
        <v>76</v>
      </c>
      <c r="E55" s="9">
        <v>5</v>
      </c>
      <c r="F55" s="11">
        <v>380</v>
      </c>
      <c r="G55" s="11">
        <v>1900</v>
      </c>
      <c r="H55" s="12" t="s">
        <v>77</v>
      </c>
    </row>
    <row r="56" s="1" customFormat="1" ht="37.5" spans="1:8">
      <c r="A56" s="9">
        <v>53</v>
      </c>
      <c r="B56" s="9" t="s">
        <v>58</v>
      </c>
      <c r="C56" s="9" t="s">
        <v>83</v>
      </c>
      <c r="D56" s="9" t="s">
        <v>41</v>
      </c>
      <c r="E56" s="9">
        <v>3</v>
      </c>
      <c r="F56" s="11">
        <v>460</v>
      </c>
      <c r="G56" s="22">
        <v>1380</v>
      </c>
      <c r="H56" s="12" t="s">
        <v>84</v>
      </c>
    </row>
    <row r="57" s="1" customFormat="1" ht="37.5" spans="1:8">
      <c r="A57" s="9">
        <v>54</v>
      </c>
      <c r="B57" s="9" t="s">
        <v>58</v>
      </c>
      <c r="C57" s="9" t="s">
        <v>85</v>
      </c>
      <c r="D57" s="9" t="s">
        <v>41</v>
      </c>
      <c r="E57" s="9">
        <v>16</v>
      </c>
      <c r="F57" s="11">
        <v>180</v>
      </c>
      <c r="G57" s="22">
        <v>2880</v>
      </c>
      <c r="H57" s="12" t="s">
        <v>86</v>
      </c>
    </row>
    <row r="58" s="1" customFormat="1" ht="37.5" spans="1:8">
      <c r="A58" s="9">
        <v>55</v>
      </c>
      <c r="B58" s="9" t="s">
        <v>69</v>
      </c>
      <c r="C58" s="9" t="s">
        <v>87</v>
      </c>
      <c r="D58" s="9" t="s">
        <v>41</v>
      </c>
      <c r="E58" s="9">
        <v>120</v>
      </c>
      <c r="F58" s="11">
        <v>10</v>
      </c>
      <c r="G58" s="11">
        <v>1200</v>
      </c>
      <c r="H58" s="12" t="s">
        <v>88</v>
      </c>
    </row>
    <row r="59" s="1" customFormat="1" ht="24.95" customHeight="1" spans="1:8">
      <c r="A59" s="9">
        <v>56</v>
      </c>
      <c r="B59" s="9" t="s">
        <v>10</v>
      </c>
      <c r="C59" s="9" t="s">
        <v>89</v>
      </c>
      <c r="D59" s="9" t="s">
        <v>15</v>
      </c>
      <c r="E59" s="9">
        <v>516</v>
      </c>
      <c r="F59" s="11">
        <v>35</v>
      </c>
      <c r="G59" s="11">
        <v>18060</v>
      </c>
      <c r="H59" s="13" t="s">
        <v>90</v>
      </c>
    </row>
    <row r="60" s="1" customFormat="1" ht="24.95" customHeight="1" spans="1:8">
      <c r="A60" s="9">
        <v>57</v>
      </c>
      <c r="B60" s="9" t="s">
        <v>10</v>
      </c>
      <c r="C60" s="9" t="s">
        <v>89</v>
      </c>
      <c r="D60" s="9" t="s">
        <v>15</v>
      </c>
      <c r="E60" s="9">
        <v>525</v>
      </c>
      <c r="F60" s="11">
        <v>35</v>
      </c>
      <c r="G60" s="11">
        <v>18375</v>
      </c>
      <c r="H60" s="16"/>
    </row>
    <row r="61" s="1" customFormat="1" ht="24.95" customHeight="1" spans="1:8">
      <c r="A61" s="9">
        <v>58</v>
      </c>
      <c r="B61" s="9" t="s">
        <v>10</v>
      </c>
      <c r="C61" s="9" t="s">
        <v>91</v>
      </c>
      <c r="D61" s="9" t="s">
        <v>15</v>
      </c>
      <c r="E61" s="9">
        <v>94</v>
      </c>
      <c r="F61" s="11">
        <v>35</v>
      </c>
      <c r="G61" s="11">
        <v>3290</v>
      </c>
      <c r="H61" s="16"/>
    </row>
    <row r="62" s="1" customFormat="1" ht="24.95" customHeight="1" spans="1:8">
      <c r="A62" s="9">
        <v>59</v>
      </c>
      <c r="B62" s="9" t="s">
        <v>10</v>
      </c>
      <c r="C62" s="9" t="s">
        <v>92</v>
      </c>
      <c r="D62" s="9" t="s">
        <v>15</v>
      </c>
      <c r="E62" s="9">
        <v>413</v>
      </c>
      <c r="F62" s="11">
        <v>35</v>
      </c>
      <c r="G62" s="11">
        <v>14455</v>
      </c>
      <c r="H62" s="23"/>
    </row>
    <row r="63" s="1" customFormat="1" ht="20.1" customHeight="1" spans="1:8">
      <c r="A63" s="9">
        <v>60</v>
      </c>
      <c r="B63" s="9" t="s">
        <v>10</v>
      </c>
      <c r="C63" s="9" t="s">
        <v>93</v>
      </c>
      <c r="D63" s="9" t="s">
        <v>41</v>
      </c>
      <c r="E63" s="9">
        <v>188</v>
      </c>
      <c r="F63" s="11">
        <v>60</v>
      </c>
      <c r="G63" s="11">
        <f>E63*F63</f>
        <v>11280</v>
      </c>
      <c r="H63" s="13" t="s">
        <v>94</v>
      </c>
    </row>
    <row r="64" s="1" customFormat="1" ht="20.1" customHeight="1" spans="1:8">
      <c r="A64" s="9">
        <v>61</v>
      </c>
      <c r="B64" s="9" t="s">
        <v>10</v>
      </c>
      <c r="C64" s="9" t="s">
        <v>95</v>
      </c>
      <c r="D64" s="9" t="s">
        <v>41</v>
      </c>
      <c r="E64" s="24">
        <v>20</v>
      </c>
      <c r="F64" s="11">
        <v>160</v>
      </c>
      <c r="G64" s="11">
        <f>E64*F64</f>
        <v>3200</v>
      </c>
      <c r="H64" s="23"/>
    </row>
    <row r="65" s="1" customFormat="1" ht="37.5" spans="1:8">
      <c r="A65" s="9">
        <v>62</v>
      </c>
      <c r="B65" s="9" t="s">
        <v>10</v>
      </c>
      <c r="C65" s="9" t="s">
        <v>96</v>
      </c>
      <c r="D65" s="9" t="s">
        <v>26</v>
      </c>
      <c r="E65" s="9">
        <v>1</v>
      </c>
      <c r="F65" s="11">
        <v>2800</v>
      </c>
      <c r="G65" s="11">
        <v>2800</v>
      </c>
      <c r="H65" s="12" t="s">
        <v>97</v>
      </c>
    </row>
    <row r="66" s="1" customFormat="1" customHeight="1" spans="1:8">
      <c r="A66" s="9">
        <v>63</v>
      </c>
      <c r="B66" s="9" t="s">
        <v>31</v>
      </c>
      <c r="C66" s="9" t="s">
        <v>89</v>
      </c>
      <c r="D66" s="9" t="s">
        <v>15</v>
      </c>
      <c r="E66" s="9">
        <v>452</v>
      </c>
      <c r="F66" s="11">
        <v>35</v>
      </c>
      <c r="G66" s="11">
        <v>15820</v>
      </c>
      <c r="H66" s="13" t="s">
        <v>90</v>
      </c>
    </row>
    <row r="67" s="1" customFormat="1" spans="1:8">
      <c r="A67" s="9">
        <v>64</v>
      </c>
      <c r="B67" s="9" t="s">
        <v>31</v>
      </c>
      <c r="C67" s="9" t="s">
        <v>89</v>
      </c>
      <c r="D67" s="9" t="s">
        <v>15</v>
      </c>
      <c r="E67" s="9">
        <v>460</v>
      </c>
      <c r="F67" s="11">
        <v>35</v>
      </c>
      <c r="G67" s="11">
        <v>16100</v>
      </c>
      <c r="H67" s="16"/>
    </row>
    <row r="68" s="1" customFormat="1" spans="1:8">
      <c r="A68" s="9">
        <v>65</v>
      </c>
      <c r="B68" s="9" t="s">
        <v>31</v>
      </c>
      <c r="C68" s="9" t="s">
        <v>91</v>
      </c>
      <c r="D68" s="9" t="s">
        <v>15</v>
      </c>
      <c r="E68" s="9">
        <v>72</v>
      </c>
      <c r="F68" s="11">
        <v>35</v>
      </c>
      <c r="G68" s="11">
        <v>2520</v>
      </c>
      <c r="H68" s="16"/>
    </row>
    <row r="69" s="1" customFormat="1" spans="1:8">
      <c r="A69" s="9">
        <v>66</v>
      </c>
      <c r="B69" s="9" t="s">
        <v>31</v>
      </c>
      <c r="C69" s="9" t="s">
        <v>92</v>
      </c>
      <c r="D69" s="9" t="s">
        <v>15</v>
      </c>
      <c r="E69" s="9">
        <v>184</v>
      </c>
      <c r="F69" s="11">
        <v>35</v>
      </c>
      <c r="G69" s="11">
        <v>6440</v>
      </c>
      <c r="H69" s="23"/>
    </row>
    <row r="70" s="1" customFormat="1" ht="37.5" spans="1:8">
      <c r="A70" s="9">
        <v>67</v>
      </c>
      <c r="B70" s="9" t="s">
        <v>31</v>
      </c>
      <c r="C70" s="9" t="s">
        <v>93</v>
      </c>
      <c r="D70" s="9" t="s">
        <v>41</v>
      </c>
      <c r="E70" s="9">
        <v>525</v>
      </c>
      <c r="F70" s="11">
        <v>60</v>
      </c>
      <c r="G70" s="11">
        <v>31500</v>
      </c>
      <c r="H70" s="12" t="s">
        <v>98</v>
      </c>
    </row>
    <row r="71" s="1" customFormat="1" spans="1:8">
      <c r="A71" s="9">
        <v>68</v>
      </c>
      <c r="B71" s="9" t="s">
        <v>58</v>
      </c>
      <c r="C71" s="9" t="s">
        <v>99</v>
      </c>
      <c r="D71" s="9" t="s">
        <v>15</v>
      </c>
      <c r="E71" s="9">
        <v>459</v>
      </c>
      <c r="F71" s="11">
        <v>35</v>
      </c>
      <c r="G71" s="11">
        <v>16065</v>
      </c>
      <c r="H71" s="23" t="s">
        <v>100</v>
      </c>
    </row>
    <row r="72" s="1" customFormat="1" ht="37.5" spans="1:8">
      <c r="A72" s="9">
        <v>69</v>
      </c>
      <c r="B72" s="9" t="s">
        <v>58</v>
      </c>
      <c r="C72" s="9" t="s">
        <v>101</v>
      </c>
      <c r="D72" s="9" t="s">
        <v>41</v>
      </c>
      <c r="E72" s="9">
        <v>108</v>
      </c>
      <c r="F72" s="11">
        <v>90</v>
      </c>
      <c r="G72" s="22">
        <v>9720</v>
      </c>
      <c r="H72" s="12" t="s">
        <v>102</v>
      </c>
    </row>
    <row r="73" ht="27" customHeight="1" spans="1:8">
      <c r="A73" s="25"/>
      <c r="B73" s="25" t="s">
        <v>103</v>
      </c>
      <c r="C73" s="25"/>
      <c r="D73" s="25"/>
      <c r="E73" s="25"/>
      <c r="F73" s="25"/>
      <c r="G73" s="26">
        <f>SUM(G4:G72)</f>
        <v>736261</v>
      </c>
      <c r="H73" s="27"/>
    </row>
  </sheetData>
  <mergeCells count="10">
    <mergeCell ref="A1:H1"/>
    <mergeCell ref="A2:H2"/>
    <mergeCell ref="H6:H8"/>
    <mergeCell ref="H16:H25"/>
    <mergeCell ref="H28:H30"/>
    <mergeCell ref="H34:H38"/>
    <mergeCell ref="H40:H42"/>
    <mergeCell ref="H59:H62"/>
    <mergeCell ref="H63:H64"/>
    <mergeCell ref="H66:H69"/>
  </mergeCells>
  <pageMargins left="0.471527777777778" right="0.393055555555556" top="0.786805555555556" bottom="0.590277777777778" header="0" footer="0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2022-10-15T10:05:00Z</dcterms:created>
  <dcterms:modified xsi:type="dcterms:W3CDTF">2023-04-17T04:54:23Z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E7CD01D8BC5B4D86B11A768C6C9CE84A</vt:lpwstr>
  </property>
  <property fmtid="{D5CDD505-2E9C-101B-9397-08002B2CF9AE}" pid="3" name="KSOProductBuildVer">
    <vt:lpwstr>2052-10.8.2.6613</vt:lpwstr>
  </property>
  <property fmtid="{D5CDD505-2E9C-101B-9397-08002B2CF9AE}" pid="4" name="KSOReadingLayout">
    <vt:bool>true</vt:bool>
  </property>
</Properties>
</file>